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0" windowWidth="14430" windowHeight="11640" activeTab="0"/>
  </bookViews>
  <sheets>
    <sheet name="календ_график_уч_процесса" sheetId="1" r:id="rId1"/>
  </sheets>
  <definedNames>
    <definedName name="_xlnm.Print_Titles" localSheetId="0">'календ_график_уч_процесса'!$1:$5</definedName>
    <definedName name="_xlnm.Print_Area" localSheetId="0">'календ_график_уч_процесса'!$A$1:$FD$93</definedName>
  </definedNames>
  <calcPr fullCalcOnLoad="1"/>
</workbook>
</file>

<file path=xl/sharedStrings.xml><?xml version="1.0" encoding="utf-8"?>
<sst xmlns="http://schemas.openxmlformats.org/spreadsheetml/2006/main" count="3414" uniqueCount="328">
  <si>
    <t>История</t>
  </si>
  <si>
    <t>Иностранный язык</t>
  </si>
  <si>
    <t>Физическая культура</t>
  </si>
  <si>
    <t>ПМ.00</t>
  </si>
  <si>
    <t>Государственная итоговая аттестация</t>
  </si>
  <si>
    <t>Общеобразовательный цикл</t>
  </si>
  <si>
    <t>ПМ.01</t>
  </si>
  <si>
    <t>ПМ.05</t>
  </si>
  <si>
    <t>Сентябрь</t>
  </si>
  <si>
    <t>Октябрь</t>
  </si>
  <si>
    <t>27 - 2</t>
  </si>
  <si>
    <t>Ноябрь</t>
  </si>
  <si>
    <t>Декабрь</t>
  </si>
  <si>
    <t>Январь</t>
  </si>
  <si>
    <t>26 - 1</t>
  </si>
  <si>
    <t>Февраль</t>
  </si>
  <si>
    <t>Март</t>
  </si>
  <si>
    <t>30 - 5</t>
  </si>
  <si>
    <t>Апрель</t>
  </si>
  <si>
    <t>Май</t>
  </si>
  <si>
    <t>Июнь</t>
  </si>
  <si>
    <t>Июль</t>
  </si>
  <si>
    <t>27 -2</t>
  </si>
  <si>
    <t>Август</t>
  </si>
  <si>
    <t>6 - 12</t>
  </si>
  <si>
    <t>13 - 19</t>
  </si>
  <si>
    <t>5 - 11</t>
  </si>
  <si>
    <t>12 - 18</t>
  </si>
  <si>
    <t>19 - 25</t>
  </si>
  <si>
    <t>2 - 8</t>
  </si>
  <si>
    <t>9 - 15</t>
  </si>
  <si>
    <t>16 - 22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</si>
  <si>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</si>
  <si>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</si>
  <si>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</si>
  <si>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</si>
  <si>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</si>
  <si>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</si>
  <si>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</si>
  <si>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</si>
  <si>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</si>
  <si>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</si>
  <si>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</si>
  <si>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</si>
  <si>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</si>
  <si>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</si>
  <si>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</si>
  <si>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</si>
  <si>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</si>
  <si>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</si>
  <si>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</si>
  <si>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</si>
  <si>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</si>
  <si>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</si>
  <si>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</si>
  <si>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</si>
  <si>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</si>
  <si>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</si>
  <si>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</si>
  <si>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</si>
  <si>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</si>
  <si>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</si>
  <si>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</si>
  <si>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</si>
  <si>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</si>
  <si>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</si>
  <si>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</si>
  <si>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</si>
  <si>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</si>
  <si>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</si>
  <si>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</si>
  <si>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</si>
  <si>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</si>
  <si>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</si>
  <si>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</si>
  <si>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</si>
  <si>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</si>
  <si>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</si>
  <si>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</si>
  <si>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</si>
  <si>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</si>
  <si>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</si>
  <si>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</si>
  <si>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</si>
  <si>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К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</si>
  <si>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</si>
  <si>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</si>
  <si>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</si>
  <si>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</si>
  <si>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</si>
  <si>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</si>
  <si>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</si>
  <si>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Обществознание</t>
  </si>
  <si>
    <t>Право</t>
  </si>
  <si>
    <t>ИНДЕКС</t>
  </si>
  <si>
    <t>КОМПОНЕНТЫ ПРОГРАММЫ</t>
  </si>
  <si>
    <t>ВСЕГО ЧАСОВ ПО ДИСЦИПЛИНЕ</t>
  </si>
  <si>
    <t>1 КУРС</t>
  </si>
  <si>
    <t>2 КУРС</t>
  </si>
  <si>
    <t>3 КУРС</t>
  </si>
  <si>
    <t>4 КУРС</t>
  </si>
  <si>
    <t>РАЗНИЦА</t>
  </si>
  <si>
    <t>Всего часов в неделю учебных занятий</t>
  </si>
  <si>
    <t>Объём образовательной программы</t>
  </si>
  <si>
    <t>Обучение по дисциплинам, МДК и ПМ</t>
  </si>
  <si>
    <t>0.00</t>
  </si>
  <si>
    <t>ОУД.00</t>
  </si>
  <si>
    <t>Общие учебные дисциплины</t>
  </si>
  <si>
    <t>Русский язык</t>
  </si>
  <si>
    <t>Литература</t>
  </si>
  <si>
    <t>Математика</t>
  </si>
  <si>
    <t>ОБЖ</t>
  </si>
  <si>
    <t>По выбору из обязательных предметных областей</t>
  </si>
  <si>
    <t>ОУД.08</t>
  </si>
  <si>
    <t>Физика</t>
  </si>
  <si>
    <t>ОУД.10</t>
  </si>
  <si>
    <t>География</t>
  </si>
  <si>
    <t>ОУД.11</t>
  </si>
  <si>
    <t>Экология</t>
  </si>
  <si>
    <t>Профильные учебные предметы</t>
  </si>
  <si>
    <t>ОУД.12</t>
  </si>
  <si>
    <t>Информатика и ИКТ</t>
  </si>
  <si>
    <t>Химия</t>
  </si>
  <si>
    <t xml:space="preserve">Биология </t>
  </si>
  <si>
    <t>Дополнительные</t>
  </si>
  <si>
    <t>Астрономия</t>
  </si>
  <si>
    <t>Профессиональные модули</t>
  </si>
  <si>
    <t>Учебная практика</t>
  </si>
  <si>
    <t>Производственная практика</t>
  </si>
  <si>
    <t>УП.04</t>
  </si>
  <si>
    <t>ПП.04</t>
  </si>
  <si>
    <t>УП.05</t>
  </si>
  <si>
    <t>ПП.05</t>
  </si>
  <si>
    <t>3-8</t>
  </si>
  <si>
    <t>10-15</t>
  </si>
  <si>
    <t>17 - 22</t>
  </si>
  <si>
    <t>24 - 29</t>
  </si>
  <si>
    <t>1-6</t>
  </si>
  <si>
    <t>8-13</t>
  </si>
  <si>
    <t>15-20</t>
  </si>
  <si>
    <t>22-27</t>
  </si>
  <si>
    <t>29-03</t>
  </si>
  <si>
    <t>5-11</t>
  </si>
  <si>
    <t>12-17</t>
  </si>
  <si>
    <t>19-24</t>
  </si>
  <si>
    <t>26-01</t>
  </si>
  <si>
    <t>17-22</t>
  </si>
  <si>
    <t>24-29</t>
  </si>
  <si>
    <t>14-19</t>
  </si>
  <si>
    <t>21-26</t>
  </si>
  <si>
    <t>28-2</t>
  </si>
  <si>
    <t>4-9</t>
  </si>
  <si>
    <t>11-16</t>
  </si>
  <si>
    <t>18-23</t>
  </si>
  <si>
    <t>25-2</t>
  </si>
  <si>
    <t>25-30</t>
  </si>
  <si>
    <t>29-4</t>
  </si>
  <si>
    <t>6-11</t>
  </si>
  <si>
    <t>13-18</t>
  </si>
  <si>
    <t>20-25</t>
  </si>
  <si>
    <t>27-1</t>
  </si>
  <si>
    <t>Естествознание</t>
  </si>
  <si>
    <t>ОУД.08.01</t>
  </si>
  <si>
    <t>ОУД.08.02</t>
  </si>
  <si>
    <t>ОУД.08.03</t>
  </si>
  <si>
    <t>ОУД.09</t>
  </si>
  <si>
    <t>ОДП.12</t>
  </si>
  <si>
    <t>Экономика</t>
  </si>
  <si>
    <t>ООУД.13</t>
  </si>
  <si>
    <t>Индивидуальный проект</t>
  </si>
  <si>
    <t>УД.01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</si>
  <si>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</si>
  <si>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</si>
  <si>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</si>
  <si>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</si>
  <si>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</si>
  <si>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</si>
  <si>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</si>
  <si>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Физическаяч культура</t>
  </si>
  <si>
    <t>ОГСЭ.05</t>
  </si>
  <si>
    <t>Русский язык и культура речи</t>
  </si>
  <si>
    <t>ОГСЭ.06</t>
  </si>
  <si>
    <t>Основы культурологии</t>
  </si>
  <si>
    <t>Математический и общий естественнонаучный цикл</t>
  </si>
  <si>
    <t>Информационные технологии в профессиональной деятельности</t>
  </si>
  <si>
    <t>ЕН.03</t>
  </si>
  <si>
    <t>Экологические основы природопользования</t>
  </si>
  <si>
    <t>П.ОО</t>
  </si>
  <si>
    <t>ОП.ОО</t>
  </si>
  <si>
    <t>Общепрофессиональные дисциплины</t>
  </si>
  <si>
    <t>ОПД.01</t>
  </si>
  <si>
    <t>Экономика организации</t>
  </si>
  <si>
    <t>ОПД.02</t>
  </si>
  <si>
    <t>Статистика</t>
  </si>
  <si>
    <t>ОПД.03</t>
  </si>
  <si>
    <t>Менеджент</t>
  </si>
  <si>
    <t>ОПД.04</t>
  </si>
  <si>
    <t>Документационное обеспечение управления</t>
  </si>
  <si>
    <t>ОПД.05</t>
  </si>
  <si>
    <t>Правовое обеспечение профессиональной деятельности</t>
  </si>
  <si>
    <t>ОПД.06</t>
  </si>
  <si>
    <t>Финансы,денежное обращение и кредит</t>
  </si>
  <si>
    <t>ОПД.07</t>
  </si>
  <si>
    <t>Налоги и налогообложения</t>
  </si>
  <si>
    <t>ОПД .08</t>
  </si>
  <si>
    <t>Основы бухгалтерского учёта</t>
  </si>
  <si>
    <t>ОПД.09</t>
  </si>
  <si>
    <t>Аудит</t>
  </si>
  <si>
    <t>ОПД.10</t>
  </si>
  <si>
    <t>Безопасность жизнидеятельности</t>
  </si>
  <si>
    <t>ОПД.11</t>
  </si>
  <si>
    <t>Адаптация на рынке труда</t>
  </si>
  <si>
    <t>ОПД.12</t>
  </si>
  <si>
    <t>Основы маркетинга</t>
  </si>
  <si>
    <t>ОПД.13</t>
  </si>
  <si>
    <t>Основы предпринимательской деятельности</t>
  </si>
  <si>
    <t>ОПД.14</t>
  </si>
  <si>
    <t>Региональная экономика</t>
  </si>
  <si>
    <t>ОПД.15</t>
  </si>
  <si>
    <t>Анализ финансово-хозяйственной деятельности</t>
  </si>
  <si>
    <t>ОПД.16</t>
  </si>
  <si>
    <t>Банковское дело</t>
  </si>
  <si>
    <t>ОПД.17</t>
  </si>
  <si>
    <t>Бухгалтерский учёт в бюджетных организациях</t>
  </si>
  <si>
    <t>ОПД.18</t>
  </si>
  <si>
    <t>Автоматизированная обработка бухгалтерской информации(1С:Бухгалтерия)</t>
  </si>
  <si>
    <t>Документирование хозяйственных операций и введение бухгалтерского учёта имущества организации</t>
  </si>
  <si>
    <t>МДК.01.01</t>
  </si>
  <si>
    <t>Практические основы бухгалтерского учёта имущества организации</t>
  </si>
  <si>
    <t>УП.01.01</t>
  </si>
  <si>
    <t>ПП.01</t>
  </si>
  <si>
    <t>ПМ.02</t>
  </si>
  <si>
    <t>Ведение бухгалтерского учёта источников формирования имущества,выполнение работ по инвентаризации имущества и финансовых обязательств организации</t>
  </si>
  <si>
    <t>МДК.02.01</t>
  </si>
  <si>
    <t>Практические основы бухгалтерского учёта источников формирования имущества организации</t>
  </si>
  <si>
    <t>МДК 02.02</t>
  </si>
  <si>
    <t>Бухгалтерская технология проведения иоформления инвентаризации</t>
  </si>
  <si>
    <t xml:space="preserve">УП.02 </t>
  </si>
  <si>
    <t>ПП.02</t>
  </si>
  <si>
    <t>ПМ.03</t>
  </si>
  <si>
    <t>Проведение расчётов с бюджетом и внебюджетными фондами</t>
  </si>
  <si>
    <t>МДК.03.01</t>
  </si>
  <si>
    <t>Организация расчётов с бюджетом и внебюджетными фондами</t>
  </si>
  <si>
    <t>УП.03</t>
  </si>
  <si>
    <t>ПП.03</t>
  </si>
  <si>
    <t>ПМ.04</t>
  </si>
  <si>
    <t>Составление и использование бухгалтерской отчётности</t>
  </si>
  <si>
    <t>МДК.04.01</t>
  </si>
  <si>
    <t>Технология составлениябухгалстеской отчётности</t>
  </si>
  <si>
    <t>МДК.04.02</t>
  </si>
  <si>
    <t>Основы анализы бухгалтеской отчётности</t>
  </si>
  <si>
    <t>Выполнение работ по одной или нескольким прфессиями рабочих,должностям служащих</t>
  </si>
  <si>
    <t>МДК.05.01</t>
  </si>
  <si>
    <t>Выполнение работ по должности кассир</t>
  </si>
  <si>
    <t>Всего</t>
  </si>
  <si>
    <t>ПДП</t>
  </si>
  <si>
    <t>Предипломная практика</t>
  </si>
  <si>
    <t>ГИА</t>
  </si>
  <si>
    <t>ОГСЭ.07</t>
  </si>
  <si>
    <t>ОГСЭ.08</t>
  </si>
  <si>
    <t>ОГСЭ.09</t>
  </si>
  <si>
    <t>5-10</t>
  </si>
  <si>
    <t>1-7</t>
  </si>
  <si>
    <t>8-14</t>
  </si>
  <si>
    <t>15-21</t>
  </si>
  <si>
    <t>22-28</t>
  </si>
  <si>
    <t>12-18</t>
  </si>
  <si>
    <t>19-25</t>
  </si>
  <si>
    <t>26 - 01</t>
  </si>
  <si>
    <t>2-7</t>
  </si>
  <si>
    <t>9-14</t>
  </si>
  <si>
    <t>16-21</t>
  </si>
  <si>
    <t>23-28</t>
  </si>
  <si>
    <t>30-5</t>
  </si>
  <si>
    <t>7-12</t>
  </si>
  <si>
    <t>14 - 19</t>
  </si>
  <si>
    <t>21 - 26</t>
  </si>
  <si>
    <t>28 - 2</t>
  </si>
  <si>
    <t>4 - 9</t>
  </si>
  <si>
    <t>11 - 16</t>
  </si>
  <si>
    <t>18 - 23</t>
  </si>
  <si>
    <t>25 - 30</t>
  </si>
  <si>
    <t>2 - 7</t>
  </si>
  <si>
    <t>9 - 14</t>
  </si>
  <si>
    <t>16 - 21</t>
  </si>
  <si>
    <t>23 - 28</t>
  </si>
  <si>
    <t>30 - 4</t>
  </si>
  <si>
    <t>12 - 17</t>
  </si>
  <si>
    <t>19 - 24</t>
  </si>
  <si>
    <t>8 - 13</t>
  </si>
  <si>
    <t>15 - 20</t>
  </si>
  <si>
    <t>22 - 27</t>
  </si>
  <si>
    <t>29 - 3</t>
  </si>
  <si>
    <t>5 - 10</t>
  </si>
  <si>
    <t>10 - 15</t>
  </si>
  <si>
    <t>31 - 5</t>
  </si>
  <si>
    <t>7 - 12</t>
  </si>
  <si>
    <t>к</t>
  </si>
  <si>
    <t>6 - 11</t>
  </si>
  <si>
    <t>13 - 18</t>
  </si>
  <si>
    <t>20 - 25</t>
  </si>
  <si>
    <t>1 - 6</t>
  </si>
  <si>
    <t>25- 30</t>
  </si>
  <si>
    <t>23 - 27</t>
  </si>
  <si>
    <t>3 - 8</t>
  </si>
  <si>
    <t>21  - 26</t>
  </si>
  <si>
    <t>26 -1</t>
  </si>
  <si>
    <t>Профессиональный цикл</t>
  </si>
  <si>
    <t>31-5</t>
  </si>
  <si>
    <t>53</t>
  </si>
  <si>
    <t>27 - 01</t>
  </si>
  <si>
    <t>6- 11</t>
  </si>
  <si>
    <t>20- 25</t>
  </si>
  <si>
    <t>4- 9</t>
  </si>
  <si>
    <t>18- 23</t>
  </si>
  <si>
    <t>1- 6</t>
  </si>
  <si>
    <t>29- 5</t>
  </si>
  <si>
    <t>20- 26</t>
  </si>
  <si>
    <t>3- 9</t>
  </si>
  <si>
    <t>10- 16</t>
  </si>
  <si>
    <t>17- 23</t>
  </si>
  <si>
    <t>24 - 30</t>
  </si>
  <si>
    <t>1-5</t>
  </si>
  <si>
    <t>28-3</t>
  </si>
  <si>
    <t>26-31</t>
  </si>
  <si>
    <t>ТРЕТИЙ КУРС (2024 - 2025 учебный год)</t>
  </si>
  <si>
    <t>ВТОРОЙ КУРС (2023 - 2024 учебный год)</t>
  </si>
  <si>
    <t>ПЕРВЫЙ КУРС (2022 - 2023 учебный год)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</si>
</sst>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[$-F800]dddd\,\ mmmm\ dd\,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Arial"/>
      <family val="2"/>
    </font>
    <font>
      <sz val="14"/>
      <color rgb="FFFF0000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1" fillId="0" borderId="0" xfId="0" applyFont="1" applyFill="1" applyAlignment="1">
      <alignment horizontal="left" vertical="top"/>
    </xf>
    <xf numFmtId="0" fontId="52" fillId="0" borderId="0" xfId="0" applyFont="1" applyFill="1" applyAlignment="1">
      <alignment horizontal="left" vertical="top"/>
    </xf>
    <xf numFmtId="0" fontId="5" fillId="0" borderId="10" xfId="55" applyNumberFormat="1" applyFont="1" applyFill="1" applyBorder="1" applyAlignment="1" applyProtection="1">
      <alignment horizontal="center" vertical="center"/>
      <protection locked="0"/>
    </xf>
    <xf numFmtId="0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49" fontId="5" fillId="0" borderId="10" xfId="55" applyNumberFormat="1" applyFont="1" applyFill="1" applyBorder="1" applyAlignment="1" applyProtection="1">
      <alignment horizontal="center" vertical="center"/>
      <protection locked="0"/>
    </xf>
    <xf numFmtId="49" fontId="5" fillId="0" borderId="10" xfId="55" applyNumberFormat="1" applyFont="1" applyFill="1" applyBorder="1" applyAlignment="1" applyProtection="1">
      <alignment horizontal="center" vertical="center" textRotation="90"/>
      <protection locked="0"/>
    </xf>
    <xf numFmtId="49" fontId="5" fillId="0" borderId="14" xfId="55" applyNumberFormat="1" applyFont="1" applyFill="1" applyBorder="1" applyAlignment="1" applyProtection="1">
      <alignment horizontal="center" vertical="center"/>
      <protection locked="0"/>
    </xf>
    <xf numFmtId="49" fontId="5" fillId="0" borderId="15" xfId="55" applyNumberFormat="1" applyFont="1" applyFill="1" applyBorder="1" applyAlignment="1" applyProtection="1">
      <alignment horizontal="center" vertical="center" textRotation="90"/>
      <protection locked="0"/>
    </xf>
    <xf numFmtId="49" fontId="5" fillId="0" borderId="16" xfId="55" applyNumberFormat="1" applyFont="1" applyFill="1" applyBorder="1" applyAlignment="1" applyProtection="1">
      <alignment horizontal="center" vertical="center" textRotation="90"/>
      <protection locked="0"/>
    </xf>
    <xf numFmtId="0" fontId="5" fillId="0" borderId="10" xfId="55" applyNumberFormat="1" applyFont="1" applyFill="1" applyBorder="1" applyAlignment="1" applyProtection="1">
      <alignment horizontal="center" vertical="center" textRotation="90"/>
      <protection locked="0"/>
    </xf>
    <xf numFmtId="49" fontId="6" fillId="0" borderId="10" xfId="55" applyNumberFormat="1" applyFont="1" applyFill="1" applyBorder="1" applyAlignment="1" applyProtection="1">
      <alignment horizontal="center" vertical="center" textRotation="90"/>
      <protection locked="0"/>
    </xf>
    <xf numFmtId="49" fontId="5" fillId="0" borderId="14" xfId="55" applyNumberFormat="1" applyFont="1" applyFill="1" applyBorder="1" applyAlignment="1" applyProtection="1">
      <alignment horizontal="center" vertical="center" textRotation="90"/>
      <protection locked="0"/>
    </xf>
    <xf numFmtId="49" fontId="53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5" fillId="0" borderId="17" xfId="55" applyNumberFormat="1" applyFont="1" applyFill="1" applyBorder="1" applyAlignment="1" applyProtection="1">
      <alignment horizontal="center" vertical="center"/>
      <protection locked="0"/>
    </xf>
    <xf numFmtId="0" fontId="5" fillId="0" borderId="18" xfId="55" applyNumberFormat="1" applyFont="1" applyFill="1" applyBorder="1" applyAlignment="1" applyProtection="1">
      <alignment horizontal="center" vertical="center"/>
      <protection locked="0"/>
    </xf>
    <xf numFmtId="0" fontId="5" fillId="0" borderId="19" xfId="55" applyNumberFormat="1" applyFont="1" applyFill="1" applyBorder="1" applyAlignment="1" applyProtection="1">
      <alignment horizontal="center" vertical="center"/>
      <protection locked="0"/>
    </xf>
    <xf numFmtId="0" fontId="55" fillId="0" borderId="2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vertical="top" wrapText="1"/>
    </xf>
    <xf numFmtId="0" fontId="57" fillId="0" borderId="10" xfId="55" applyNumberFormat="1" applyFont="1" applyFill="1" applyBorder="1" applyAlignment="1" applyProtection="1">
      <alignment horizontal="center" vertical="center"/>
      <protection locked="0"/>
    </xf>
    <xf numFmtId="0" fontId="55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/>
    </xf>
    <xf numFmtId="0" fontId="55" fillId="0" borderId="10" xfId="0" applyFont="1" applyFill="1" applyBorder="1" applyAlignment="1">
      <alignment horizontal="center" vertical="center" textRotation="90"/>
    </xf>
    <xf numFmtId="0" fontId="52" fillId="0" borderId="0" xfId="0" applyFont="1" applyFill="1" applyAlignment="1">
      <alignment horizontal="center" vertical="top"/>
    </xf>
    <xf numFmtId="0" fontId="52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top"/>
    </xf>
    <xf numFmtId="0" fontId="51" fillId="0" borderId="0" xfId="0" applyFont="1" applyFill="1" applyAlignment="1">
      <alignment horizontal="center" vertical="center" textRotation="90"/>
    </xf>
    <xf numFmtId="0" fontId="55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49" fontId="5" fillId="0" borderId="18" xfId="55" applyNumberFormat="1" applyFont="1" applyFill="1" applyBorder="1" applyAlignment="1" applyProtection="1">
      <alignment horizontal="center" vertical="center" textRotation="90"/>
      <protection locked="0"/>
    </xf>
    <xf numFmtId="49" fontId="5" fillId="0" borderId="21" xfId="55" applyNumberFormat="1" applyFont="1" applyFill="1" applyBorder="1" applyAlignment="1" applyProtection="1">
      <alignment horizontal="center" vertical="center" textRotation="90"/>
      <protection locked="0"/>
    </xf>
    <xf numFmtId="0" fontId="55" fillId="0" borderId="22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49" fontId="5" fillId="0" borderId="10" xfId="55" applyNumberFormat="1" applyFont="1" applyFill="1" applyBorder="1" applyAlignment="1" applyProtection="1">
      <alignment horizontal="center" vertical="center"/>
      <protection locked="0"/>
    </xf>
    <xf numFmtId="49" fontId="5" fillId="0" borderId="10" xfId="55" applyNumberFormat="1" applyFont="1" applyFill="1" applyBorder="1" applyAlignment="1" applyProtection="1">
      <alignment horizontal="center" vertical="center" textRotation="90"/>
      <protection locked="0"/>
    </xf>
    <xf numFmtId="49" fontId="5" fillId="0" borderId="15" xfId="55" applyNumberFormat="1" applyFont="1" applyFill="1" applyBorder="1" applyAlignment="1" applyProtection="1">
      <alignment horizontal="center" vertical="center"/>
      <protection locked="0"/>
    </xf>
    <xf numFmtId="49" fontId="5" fillId="0" borderId="16" xfId="55" applyNumberFormat="1" applyFont="1" applyFill="1" applyBorder="1" applyAlignment="1" applyProtection="1">
      <alignment horizontal="center" vertical="center"/>
      <protection locked="0"/>
    </xf>
    <xf numFmtId="0" fontId="5" fillId="0" borderId="15" xfId="55" applyNumberFormat="1" applyFont="1" applyFill="1" applyBorder="1" applyAlignment="1" applyProtection="1">
      <alignment horizontal="center" vertical="center"/>
      <protection locked="0"/>
    </xf>
    <xf numFmtId="0" fontId="5" fillId="0" borderId="10" xfId="55" applyNumberFormat="1" applyFont="1" applyFill="1" applyBorder="1" applyAlignment="1" applyProtection="1">
      <alignment horizontal="center" vertical="center"/>
      <protection locked="0"/>
    </xf>
    <xf numFmtId="49" fontId="53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55" fillId="0" borderId="28" xfId="0" applyFont="1" applyFill="1" applyBorder="1" applyAlignment="1">
      <alignment horizontal="center" vertical="center" textRotation="90" wrapText="1"/>
    </xf>
    <xf numFmtId="0" fontId="55" fillId="0" borderId="29" xfId="0" applyFont="1" applyFill="1" applyBorder="1" applyAlignment="1">
      <alignment horizontal="center" vertical="center" textRotation="90" wrapText="1"/>
    </xf>
    <xf numFmtId="0" fontId="55" fillId="0" borderId="30" xfId="0" applyFont="1" applyFill="1" applyBorder="1" applyAlignment="1">
      <alignment horizontal="center" vertical="center" textRotation="90" wrapText="1"/>
    </xf>
    <xf numFmtId="0" fontId="53" fillId="0" borderId="11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M94"/>
  <sheetViews>
    <sheetView tabSelected="1" view="pageBreakPreview" zoomScale="50" zoomScaleSheetLayoutView="50" zoomScalePageLayoutView="0" workbookViewId="0" topLeftCell="C1">
      <pane ySplit="5" topLeftCell="A6" activePane="bottomLeft" state="frozen"/>
      <selection pane="topLeft" activeCell="DX1" sqref="DX1"/>
      <selection pane="bottomLeft" activeCell="C1" sqref="C1:BB1"/>
    </sheetView>
  </sheetViews>
  <sheetFormatPr defaultColWidth="9.140625" defaultRowHeight="15"/>
  <cols>
    <col min="1" max="1" width="15.421875" style="51" customWidth="1"/>
    <col min="2" max="2" width="35.28125" style="1" customWidth="1"/>
    <col min="3" max="159" width="6.28125" style="23" bestFit="1" customWidth="1"/>
    <col min="160" max="160" width="18.00390625" style="23" customWidth="1"/>
    <col min="161" max="168" width="5.7109375" style="23" hidden="1" customWidth="1"/>
    <col min="169" max="169" width="0" style="23" hidden="1" customWidth="1"/>
    <col min="170" max="16384" width="9.140625" style="23" customWidth="1"/>
  </cols>
  <sheetData>
    <row r="1" spans="1:169" s="18" customFormat="1" ht="15" customHeight="1">
      <c r="A1" s="57" t="s">
        <v>94</v>
      </c>
      <c r="B1" s="60" t="s">
        <v>95</v>
      </c>
      <c r="C1" s="63" t="s">
        <v>327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5"/>
      <c r="BC1" s="63" t="s">
        <v>326</v>
      </c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5"/>
      <c r="DC1" s="16"/>
      <c r="DD1" s="63" t="s">
        <v>325</v>
      </c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5"/>
      <c r="FD1" s="73" t="s">
        <v>96</v>
      </c>
      <c r="FE1" s="17"/>
      <c r="FF1" s="17"/>
      <c r="FG1" s="17"/>
      <c r="FH1" s="17"/>
      <c r="FI1" s="17"/>
      <c r="FJ1" s="17"/>
      <c r="FK1" s="17"/>
      <c r="FL1" s="17"/>
      <c r="FM1" s="17"/>
    </row>
    <row r="2" spans="1:169" ht="18.75">
      <c r="A2" s="58"/>
      <c r="B2" s="61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1"/>
      <c r="BC2" s="19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1"/>
      <c r="DC2" s="20"/>
      <c r="DD2" s="19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1"/>
      <c r="FD2" s="74"/>
      <c r="FE2" s="22"/>
      <c r="FF2" s="22"/>
      <c r="FG2" s="22"/>
      <c r="FH2" s="22"/>
      <c r="FI2" s="22"/>
      <c r="FJ2" s="22"/>
      <c r="FK2" s="22"/>
      <c r="FL2" s="22"/>
      <c r="FM2" s="22"/>
    </row>
    <row r="3" spans="1:169" ht="33" customHeight="1">
      <c r="A3" s="58"/>
      <c r="B3" s="61"/>
      <c r="C3" s="68" t="s">
        <v>8</v>
      </c>
      <c r="D3" s="66"/>
      <c r="E3" s="66"/>
      <c r="F3" s="66"/>
      <c r="G3" s="66" t="s">
        <v>9</v>
      </c>
      <c r="H3" s="66"/>
      <c r="I3" s="66"/>
      <c r="J3" s="67" t="s">
        <v>140</v>
      </c>
      <c r="K3" s="55" t="s">
        <v>141</v>
      </c>
      <c r="L3" s="66" t="s">
        <v>11</v>
      </c>
      <c r="M3" s="66"/>
      <c r="N3" s="66"/>
      <c r="O3" s="66"/>
      <c r="P3" s="66" t="s">
        <v>12</v>
      </c>
      <c r="Q3" s="66"/>
      <c r="R3" s="66"/>
      <c r="S3" s="66"/>
      <c r="T3" s="67" t="s">
        <v>308</v>
      </c>
      <c r="U3" s="66" t="s">
        <v>13</v>
      </c>
      <c r="V3" s="66"/>
      <c r="W3" s="66"/>
      <c r="X3" s="67" t="s">
        <v>150</v>
      </c>
      <c r="Y3" s="66" t="s">
        <v>15</v>
      </c>
      <c r="Z3" s="66"/>
      <c r="AA3" s="66"/>
      <c r="AB3" s="67" t="s">
        <v>154</v>
      </c>
      <c r="AC3" s="66" t="s">
        <v>16</v>
      </c>
      <c r="AD3" s="66"/>
      <c r="AE3" s="66"/>
      <c r="AF3" s="66"/>
      <c r="AG3" s="55" t="s">
        <v>137</v>
      </c>
      <c r="AH3" s="66" t="s">
        <v>18</v>
      </c>
      <c r="AI3" s="66"/>
      <c r="AJ3" s="66"/>
      <c r="AK3" s="55" t="s">
        <v>156</v>
      </c>
      <c r="AL3" s="66" t="s">
        <v>19</v>
      </c>
      <c r="AM3" s="66"/>
      <c r="AN3" s="66"/>
      <c r="AO3" s="66"/>
      <c r="AP3" s="66" t="s">
        <v>20</v>
      </c>
      <c r="AQ3" s="66"/>
      <c r="AR3" s="66"/>
      <c r="AS3" s="66"/>
      <c r="AT3" s="66" t="s">
        <v>21</v>
      </c>
      <c r="AU3" s="66"/>
      <c r="AV3" s="66"/>
      <c r="AW3" s="67" t="s">
        <v>265</v>
      </c>
      <c r="AX3" s="55" t="s">
        <v>156</v>
      </c>
      <c r="AY3" s="66" t="s">
        <v>23</v>
      </c>
      <c r="AZ3" s="66"/>
      <c r="BA3" s="66"/>
      <c r="BB3" s="69"/>
      <c r="BC3" s="70" t="s">
        <v>8</v>
      </c>
      <c r="BD3" s="71"/>
      <c r="BE3" s="71"/>
      <c r="BF3" s="71"/>
      <c r="BG3" s="67" t="s">
        <v>273</v>
      </c>
      <c r="BH3" s="66" t="s">
        <v>9</v>
      </c>
      <c r="BI3" s="66"/>
      <c r="BJ3" s="66"/>
      <c r="BK3" s="67" t="s">
        <v>277</v>
      </c>
      <c r="BL3" s="66" t="s">
        <v>11</v>
      </c>
      <c r="BM3" s="66"/>
      <c r="BN3" s="66"/>
      <c r="BO3" s="66"/>
      <c r="BP3" s="66" t="s">
        <v>12</v>
      </c>
      <c r="BQ3" s="66"/>
      <c r="BR3" s="66"/>
      <c r="BS3" s="66"/>
      <c r="BT3" s="67" t="s">
        <v>17</v>
      </c>
      <c r="BU3" s="66" t="s">
        <v>13</v>
      </c>
      <c r="BV3" s="66"/>
      <c r="BW3" s="66"/>
      <c r="BX3" s="67" t="s">
        <v>310</v>
      </c>
      <c r="BY3" s="66" t="s">
        <v>15</v>
      </c>
      <c r="BZ3" s="66"/>
      <c r="CA3" s="66"/>
      <c r="CB3" s="67" t="s">
        <v>136</v>
      </c>
      <c r="CC3" s="66" t="s">
        <v>16</v>
      </c>
      <c r="CD3" s="66"/>
      <c r="CE3" s="66"/>
      <c r="CF3" s="66"/>
      <c r="CG3" s="67" t="s">
        <v>286</v>
      </c>
      <c r="CH3" s="66" t="s">
        <v>18</v>
      </c>
      <c r="CI3" s="66"/>
      <c r="CJ3" s="66"/>
      <c r="CK3" s="67" t="s">
        <v>10</v>
      </c>
      <c r="CL3" s="66" t="s">
        <v>19</v>
      </c>
      <c r="CM3" s="66"/>
      <c r="CN3" s="66"/>
      <c r="CO3" s="66"/>
      <c r="CP3" s="66" t="s">
        <v>20</v>
      </c>
      <c r="CQ3" s="66"/>
      <c r="CR3" s="66"/>
      <c r="CS3" s="66"/>
      <c r="CT3" s="67" t="s">
        <v>316</v>
      </c>
      <c r="CU3" s="66" t="s">
        <v>21</v>
      </c>
      <c r="CV3" s="66"/>
      <c r="CW3" s="66"/>
      <c r="CX3" s="67" t="s">
        <v>22</v>
      </c>
      <c r="CY3" s="66" t="s">
        <v>23</v>
      </c>
      <c r="CZ3" s="66"/>
      <c r="DA3" s="66"/>
      <c r="DB3" s="69"/>
      <c r="DC3" s="26"/>
      <c r="DD3" s="68" t="s">
        <v>8</v>
      </c>
      <c r="DE3" s="66"/>
      <c r="DF3" s="66"/>
      <c r="DG3" s="66"/>
      <c r="DH3" s="67" t="s">
        <v>323</v>
      </c>
      <c r="DI3" s="66" t="s">
        <v>9</v>
      </c>
      <c r="DJ3" s="66"/>
      <c r="DK3" s="66"/>
      <c r="DL3" s="67" t="s">
        <v>324</v>
      </c>
      <c r="DM3" s="66" t="s">
        <v>11</v>
      </c>
      <c r="DN3" s="66"/>
      <c r="DO3" s="66"/>
      <c r="DP3" s="66"/>
      <c r="DQ3" s="24"/>
      <c r="DR3" s="66" t="s">
        <v>12</v>
      </c>
      <c r="DS3" s="66"/>
      <c r="DT3" s="66"/>
      <c r="DU3" s="72" t="s">
        <v>277</v>
      </c>
      <c r="DV3" s="66" t="s">
        <v>13</v>
      </c>
      <c r="DW3" s="66"/>
      <c r="DX3" s="66"/>
      <c r="DY3" s="67" t="s">
        <v>302</v>
      </c>
      <c r="DZ3" s="66" t="s">
        <v>15</v>
      </c>
      <c r="EA3" s="66"/>
      <c r="EB3" s="66"/>
      <c r="EC3" s="67" t="s">
        <v>291</v>
      </c>
      <c r="ED3" s="66" t="s">
        <v>16</v>
      </c>
      <c r="EE3" s="66"/>
      <c r="EF3" s="66"/>
      <c r="EG3" s="66"/>
      <c r="EH3" s="67" t="s">
        <v>292</v>
      </c>
      <c r="EI3" s="66" t="s">
        <v>18</v>
      </c>
      <c r="EJ3" s="66"/>
      <c r="EK3" s="66"/>
      <c r="EL3" s="67" t="s">
        <v>14</v>
      </c>
      <c r="EM3" s="66" t="s">
        <v>19</v>
      </c>
      <c r="EN3" s="66"/>
      <c r="EO3" s="66"/>
      <c r="EP3" s="66"/>
      <c r="EQ3" s="24"/>
      <c r="ER3" s="66" t="s">
        <v>20</v>
      </c>
      <c r="ES3" s="66"/>
      <c r="ET3" s="66"/>
      <c r="EU3" s="67" t="s">
        <v>323</v>
      </c>
      <c r="EV3" s="66" t="s">
        <v>21</v>
      </c>
      <c r="EW3" s="66"/>
      <c r="EX3" s="66"/>
      <c r="EY3" s="67" t="s">
        <v>306</v>
      </c>
      <c r="EZ3" s="66" t="s">
        <v>23</v>
      </c>
      <c r="FA3" s="66"/>
      <c r="FB3" s="66"/>
      <c r="FC3" s="69"/>
      <c r="FD3" s="74"/>
      <c r="FE3" s="22"/>
      <c r="FF3" s="22"/>
      <c r="FG3" s="22"/>
      <c r="FH3" s="22"/>
      <c r="FI3" s="22"/>
      <c r="FJ3" s="22"/>
      <c r="FK3" s="22"/>
      <c r="FL3" s="22"/>
      <c r="FM3" s="22"/>
    </row>
    <row r="4" spans="1:169" ht="50.25" customHeight="1" thickBot="1">
      <c r="A4" s="58"/>
      <c r="B4" s="61"/>
      <c r="C4" s="27" t="s">
        <v>133</v>
      </c>
      <c r="D4" s="25" t="s">
        <v>134</v>
      </c>
      <c r="E4" s="25" t="s">
        <v>135</v>
      </c>
      <c r="F4" s="25" t="s">
        <v>136</v>
      </c>
      <c r="G4" s="25" t="s">
        <v>137</v>
      </c>
      <c r="H4" s="25" t="s">
        <v>138</v>
      </c>
      <c r="I4" s="25" t="s">
        <v>139</v>
      </c>
      <c r="J4" s="67"/>
      <c r="K4" s="56"/>
      <c r="L4" s="25" t="s">
        <v>261</v>
      </c>
      <c r="M4" s="25" t="s">
        <v>143</v>
      </c>
      <c r="N4" s="25" t="s">
        <v>144</v>
      </c>
      <c r="O4" s="25" t="s">
        <v>145</v>
      </c>
      <c r="P4" s="25" t="s">
        <v>133</v>
      </c>
      <c r="Q4" s="25" t="s">
        <v>134</v>
      </c>
      <c r="R4" s="25" t="s">
        <v>146</v>
      </c>
      <c r="S4" s="25" t="s">
        <v>147</v>
      </c>
      <c r="T4" s="67"/>
      <c r="U4" s="25" t="s">
        <v>274</v>
      </c>
      <c r="V4" s="25" t="s">
        <v>148</v>
      </c>
      <c r="W4" s="25" t="s">
        <v>149</v>
      </c>
      <c r="X4" s="67"/>
      <c r="Y4" s="25" t="s">
        <v>151</v>
      </c>
      <c r="Z4" s="25" t="s">
        <v>152</v>
      </c>
      <c r="AA4" s="25" t="s">
        <v>153</v>
      </c>
      <c r="AB4" s="67"/>
      <c r="AC4" s="25" t="s">
        <v>151</v>
      </c>
      <c r="AD4" s="25" t="s">
        <v>152</v>
      </c>
      <c r="AE4" s="25" t="s">
        <v>153</v>
      </c>
      <c r="AF4" s="25" t="s">
        <v>155</v>
      </c>
      <c r="AG4" s="56"/>
      <c r="AH4" s="25" t="s">
        <v>138</v>
      </c>
      <c r="AI4" s="25" t="s">
        <v>139</v>
      </c>
      <c r="AJ4" s="25" t="s">
        <v>140</v>
      </c>
      <c r="AK4" s="56"/>
      <c r="AL4" s="25" t="s">
        <v>157</v>
      </c>
      <c r="AM4" s="25" t="s">
        <v>158</v>
      </c>
      <c r="AN4" s="25" t="s">
        <v>159</v>
      </c>
      <c r="AO4" s="25" t="s">
        <v>160</v>
      </c>
      <c r="AP4" s="25" t="s">
        <v>133</v>
      </c>
      <c r="AQ4" s="25" t="s">
        <v>134</v>
      </c>
      <c r="AR4" s="25" t="s">
        <v>146</v>
      </c>
      <c r="AS4" s="25" t="s">
        <v>147</v>
      </c>
      <c r="AT4" s="25" t="s">
        <v>262</v>
      </c>
      <c r="AU4" s="25" t="s">
        <v>263</v>
      </c>
      <c r="AV4" s="25" t="s">
        <v>264</v>
      </c>
      <c r="AW4" s="67"/>
      <c r="AX4" s="56"/>
      <c r="AY4" s="25" t="s">
        <v>142</v>
      </c>
      <c r="AZ4" s="25" t="s">
        <v>266</v>
      </c>
      <c r="BA4" s="25" t="s">
        <v>267</v>
      </c>
      <c r="BB4" s="28" t="s">
        <v>268</v>
      </c>
      <c r="BC4" s="27" t="s">
        <v>269</v>
      </c>
      <c r="BD4" s="27" t="s">
        <v>270</v>
      </c>
      <c r="BE4" s="29" t="s">
        <v>271</v>
      </c>
      <c r="BF4" s="29" t="s">
        <v>272</v>
      </c>
      <c r="BG4" s="67"/>
      <c r="BH4" s="25" t="s">
        <v>274</v>
      </c>
      <c r="BI4" s="25" t="s">
        <v>275</v>
      </c>
      <c r="BJ4" s="25" t="s">
        <v>276</v>
      </c>
      <c r="BK4" s="67"/>
      <c r="BL4" s="25" t="s">
        <v>278</v>
      </c>
      <c r="BM4" s="25" t="s">
        <v>279</v>
      </c>
      <c r="BN4" s="25" t="s">
        <v>280</v>
      </c>
      <c r="BO4" s="25" t="s">
        <v>281</v>
      </c>
      <c r="BP4" s="25" t="s">
        <v>282</v>
      </c>
      <c r="BQ4" s="25" t="s">
        <v>283</v>
      </c>
      <c r="BR4" s="25" t="s">
        <v>284</v>
      </c>
      <c r="BS4" s="25" t="s">
        <v>285</v>
      </c>
      <c r="BT4" s="67"/>
      <c r="BU4" s="25" t="s">
        <v>298</v>
      </c>
      <c r="BV4" s="25" t="s">
        <v>299</v>
      </c>
      <c r="BW4" s="30" t="s">
        <v>300</v>
      </c>
      <c r="BX4" s="67"/>
      <c r="BY4" s="25" t="s">
        <v>304</v>
      </c>
      <c r="BZ4" s="25" t="s">
        <v>294</v>
      </c>
      <c r="CA4" s="25" t="s">
        <v>135</v>
      </c>
      <c r="CB4" s="67"/>
      <c r="CC4" s="30" t="s">
        <v>269</v>
      </c>
      <c r="CD4" s="30" t="s">
        <v>283</v>
      </c>
      <c r="CE4" s="30" t="s">
        <v>284</v>
      </c>
      <c r="CF4" s="30" t="s">
        <v>285</v>
      </c>
      <c r="CG4" s="67"/>
      <c r="CH4" s="25" t="s">
        <v>311</v>
      </c>
      <c r="CI4" s="25" t="s">
        <v>299</v>
      </c>
      <c r="CJ4" s="25" t="s">
        <v>312</v>
      </c>
      <c r="CK4" s="67"/>
      <c r="CL4" s="25" t="s">
        <v>313</v>
      </c>
      <c r="CM4" s="25" t="s">
        <v>279</v>
      </c>
      <c r="CN4" s="25" t="s">
        <v>314</v>
      </c>
      <c r="CO4" s="25" t="s">
        <v>281</v>
      </c>
      <c r="CP4" s="25" t="s">
        <v>315</v>
      </c>
      <c r="CQ4" s="25" t="s">
        <v>289</v>
      </c>
      <c r="CR4" s="25" t="s">
        <v>290</v>
      </c>
      <c r="CS4" s="25" t="s">
        <v>291</v>
      </c>
      <c r="CT4" s="67"/>
      <c r="CU4" s="25" t="s">
        <v>24</v>
      </c>
      <c r="CV4" s="25" t="s">
        <v>25</v>
      </c>
      <c r="CW4" s="25" t="s">
        <v>317</v>
      </c>
      <c r="CX4" s="67"/>
      <c r="CY4" s="25" t="s">
        <v>318</v>
      </c>
      <c r="CZ4" s="25" t="s">
        <v>319</v>
      </c>
      <c r="DA4" s="25" t="s">
        <v>320</v>
      </c>
      <c r="DB4" s="28" t="s">
        <v>321</v>
      </c>
      <c r="DC4" s="31" t="s">
        <v>308</v>
      </c>
      <c r="DD4" s="27" t="s">
        <v>322</v>
      </c>
      <c r="DE4" s="25" t="s">
        <v>274</v>
      </c>
      <c r="DF4" s="25" t="s">
        <v>148</v>
      </c>
      <c r="DG4" s="25" t="s">
        <v>149</v>
      </c>
      <c r="DH4" s="67"/>
      <c r="DI4" s="25" t="s">
        <v>261</v>
      </c>
      <c r="DJ4" s="25" t="s">
        <v>143</v>
      </c>
      <c r="DK4" s="25" t="s">
        <v>144</v>
      </c>
      <c r="DL4" s="67"/>
      <c r="DM4" s="25" t="s">
        <v>269</v>
      </c>
      <c r="DN4" s="25" t="s">
        <v>270</v>
      </c>
      <c r="DO4" s="25" t="s">
        <v>271</v>
      </c>
      <c r="DP4" s="25" t="s">
        <v>285</v>
      </c>
      <c r="DQ4" s="25" t="s">
        <v>273</v>
      </c>
      <c r="DR4" s="25" t="s">
        <v>296</v>
      </c>
      <c r="DS4" s="25" t="s">
        <v>148</v>
      </c>
      <c r="DT4" s="25" t="s">
        <v>276</v>
      </c>
      <c r="DU4" s="72"/>
      <c r="DV4" s="32" t="s">
        <v>278</v>
      </c>
      <c r="DW4" s="25" t="s">
        <v>279</v>
      </c>
      <c r="DX4" s="25" t="s">
        <v>280</v>
      </c>
      <c r="DY4" s="67"/>
      <c r="DZ4" s="25" t="s">
        <v>301</v>
      </c>
      <c r="EA4" s="25" t="s">
        <v>289</v>
      </c>
      <c r="EB4" s="25" t="s">
        <v>290</v>
      </c>
      <c r="EC4" s="67"/>
      <c r="ED4" s="25" t="s">
        <v>301</v>
      </c>
      <c r="EE4" s="25" t="s">
        <v>289</v>
      </c>
      <c r="EF4" s="25" t="s">
        <v>290</v>
      </c>
      <c r="EG4" s="25" t="s">
        <v>303</v>
      </c>
      <c r="EH4" s="67"/>
      <c r="EI4" s="25" t="s">
        <v>293</v>
      </c>
      <c r="EJ4" s="25" t="s">
        <v>287</v>
      </c>
      <c r="EK4" s="25" t="s">
        <v>288</v>
      </c>
      <c r="EL4" s="67"/>
      <c r="EM4" s="25" t="s">
        <v>304</v>
      </c>
      <c r="EN4" s="25" t="s">
        <v>294</v>
      </c>
      <c r="EO4" s="25" t="s">
        <v>135</v>
      </c>
      <c r="EP4" s="25" t="s">
        <v>136</v>
      </c>
      <c r="EQ4" s="25" t="s">
        <v>295</v>
      </c>
      <c r="ER4" s="25" t="s">
        <v>296</v>
      </c>
      <c r="ES4" s="25" t="s">
        <v>275</v>
      </c>
      <c r="ET4" s="25" t="s">
        <v>305</v>
      </c>
      <c r="EU4" s="67"/>
      <c r="EV4" s="25" t="s">
        <v>26</v>
      </c>
      <c r="EW4" s="25" t="s">
        <v>27</v>
      </c>
      <c r="EX4" s="25" t="s">
        <v>28</v>
      </c>
      <c r="EY4" s="67"/>
      <c r="EZ4" s="25" t="s">
        <v>29</v>
      </c>
      <c r="FA4" s="25" t="s">
        <v>30</v>
      </c>
      <c r="FB4" s="25" t="s">
        <v>31</v>
      </c>
      <c r="FC4" s="28" t="s">
        <v>285</v>
      </c>
      <c r="FD4" s="74"/>
      <c r="FE4" s="22"/>
      <c r="FF4" s="22"/>
      <c r="FG4" s="22"/>
      <c r="FH4" s="22"/>
      <c r="FI4" s="22"/>
      <c r="FJ4" s="22"/>
      <c r="FK4" s="22"/>
      <c r="FL4" s="22"/>
      <c r="FM4" s="22"/>
    </row>
    <row r="5" spans="1:169" ht="23.25" customHeight="1">
      <c r="A5" s="59"/>
      <c r="B5" s="62"/>
      <c r="C5" s="33" t="s">
        <v>32</v>
      </c>
      <c r="D5" s="34" t="s">
        <v>33</v>
      </c>
      <c r="E5" s="34" t="s">
        <v>34</v>
      </c>
      <c r="F5" s="34" t="s">
        <v>35</v>
      </c>
      <c r="G5" s="34">
        <v>5</v>
      </c>
      <c r="H5" s="34">
        <v>6</v>
      </c>
      <c r="I5" s="34">
        <v>7</v>
      </c>
      <c r="J5" s="34">
        <v>8</v>
      </c>
      <c r="K5" s="34">
        <v>9</v>
      </c>
      <c r="L5" s="34">
        <v>10</v>
      </c>
      <c r="M5" s="34">
        <v>11</v>
      </c>
      <c r="N5" s="34">
        <v>12</v>
      </c>
      <c r="O5" s="34">
        <v>13</v>
      </c>
      <c r="P5" s="34">
        <v>14</v>
      </c>
      <c r="Q5" s="34">
        <v>15</v>
      </c>
      <c r="R5" s="34">
        <v>16</v>
      </c>
      <c r="S5" s="34">
        <v>17</v>
      </c>
      <c r="T5" s="34" t="s">
        <v>49</v>
      </c>
      <c r="U5" s="34" t="s">
        <v>50</v>
      </c>
      <c r="V5" s="34" t="s">
        <v>51</v>
      </c>
      <c r="W5" s="34" t="s">
        <v>52</v>
      </c>
      <c r="X5" s="34" t="s">
        <v>53</v>
      </c>
      <c r="Y5" s="34" t="s">
        <v>54</v>
      </c>
      <c r="Z5" s="34" t="s">
        <v>55</v>
      </c>
      <c r="AA5" s="34" t="s">
        <v>56</v>
      </c>
      <c r="AB5" s="34" t="s">
        <v>57</v>
      </c>
      <c r="AC5" s="34" t="s">
        <v>58</v>
      </c>
      <c r="AD5" s="34" t="s">
        <v>59</v>
      </c>
      <c r="AE5" s="34" t="s">
        <v>60</v>
      </c>
      <c r="AF5" s="34" t="s">
        <v>61</v>
      </c>
      <c r="AG5" s="34" t="s">
        <v>62</v>
      </c>
      <c r="AH5" s="34" t="s">
        <v>63</v>
      </c>
      <c r="AI5" s="34" t="s">
        <v>64</v>
      </c>
      <c r="AJ5" s="34" t="s">
        <v>65</v>
      </c>
      <c r="AK5" s="34">
        <v>35</v>
      </c>
      <c r="AL5" s="34">
        <v>36</v>
      </c>
      <c r="AM5" s="34">
        <v>37</v>
      </c>
      <c r="AN5" s="34">
        <v>38</v>
      </c>
      <c r="AO5" s="34">
        <v>39</v>
      </c>
      <c r="AP5" s="34">
        <v>40</v>
      </c>
      <c r="AQ5" s="34">
        <v>41</v>
      </c>
      <c r="AR5" s="34">
        <v>42</v>
      </c>
      <c r="AS5" s="34">
        <v>43</v>
      </c>
      <c r="AT5" s="34">
        <v>44</v>
      </c>
      <c r="AU5" s="34">
        <v>45</v>
      </c>
      <c r="AV5" s="34">
        <v>46</v>
      </c>
      <c r="AW5" s="34">
        <v>47</v>
      </c>
      <c r="AX5" s="34">
        <v>48</v>
      </c>
      <c r="AY5" s="34" t="s">
        <v>80</v>
      </c>
      <c r="AZ5" s="34" t="s">
        <v>81</v>
      </c>
      <c r="BA5" s="34" t="s">
        <v>82</v>
      </c>
      <c r="BB5" s="35" t="s">
        <v>83</v>
      </c>
      <c r="BC5" s="33" t="s">
        <v>32</v>
      </c>
      <c r="BD5" s="34" t="s">
        <v>33</v>
      </c>
      <c r="BE5" s="34" t="s">
        <v>34</v>
      </c>
      <c r="BF5" s="34" t="s">
        <v>35</v>
      </c>
      <c r="BG5" s="34" t="s">
        <v>36</v>
      </c>
      <c r="BH5" s="34" t="s">
        <v>37</v>
      </c>
      <c r="BI5" s="34" t="s">
        <v>38</v>
      </c>
      <c r="BJ5" s="34" t="s">
        <v>39</v>
      </c>
      <c r="BK5" s="33" t="s">
        <v>40</v>
      </c>
      <c r="BL5" s="34" t="s">
        <v>41</v>
      </c>
      <c r="BM5" s="34" t="s">
        <v>42</v>
      </c>
      <c r="BN5" s="34" t="s">
        <v>43</v>
      </c>
      <c r="BO5" s="34" t="s">
        <v>44</v>
      </c>
      <c r="BP5" s="34" t="s">
        <v>45</v>
      </c>
      <c r="BQ5" s="34" t="s">
        <v>46</v>
      </c>
      <c r="BR5" s="34" t="s">
        <v>47</v>
      </c>
      <c r="BS5" s="33" t="s">
        <v>48</v>
      </c>
      <c r="BT5" s="34" t="s">
        <v>49</v>
      </c>
      <c r="BU5" s="34" t="s">
        <v>50</v>
      </c>
      <c r="BV5" s="34" t="s">
        <v>51</v>
      </c>
      <c r="BW5" s="34" t="s">
        <v>52</v>
      </c>
      <c r="BX5" s="34" t="s">
        <v>53</v>
      </c>
      <c r="BY5" s="34" t="s">
        <v>54</v>
      </c>
      <c r="BZ5" s="34" t="s">
        <v>55</v>
      </c>
      <c r="CA5" s="33" t="s">
        <v>56</v>
      </c>
      <c r="CB5" s="34" t="s">
        <v>57</v>
      </c>
      <c r="CC5" s="34" t="s">
        <v>58</v>
      </c>
      <c r="CD5" s="34" t="s">
        <v>59</v>
      </c>
      <c r="CE5" s="34" t="s">
        <v>60</v>
      </c>
      <c r="CF5" s="34" t="s">
        <v>61</v>
      </c>
      <c r="CG5" s="34" t="s">
        <v>62</v>
      </c>
      <c r="CH5" s="34" t="s">
        <v>63</v>
      </c>
      <c r="CI5" s="33" t="s">
        <v>64</v>
      </c>
      <c r="CJ5" s="34" t="s">
        <v>65</v>
      </c>
      <c r="CK5" s="34" t="s">
        <v>66</v>
      </c>
      <c r="CL5" s="34" t="s">
        <v>67</v>
      </c>
      <c r="CM5" s="34" t="s">
        <v>68</v>
      </c>
      <c r="CN5" s="34" t="s">
        <v>69</v>
      </c>
      <c r="CO5" s="34" t="s">
        <v>70</v>
      </c>
      <c r="CP5" s="34" t="s">
        <v>71</v>
      </c>
      <c r="CQ5" s="33" t="s">
        <v>72</v>
      </c>
      <c r="CR5" s="34" t="s">
        <v>73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78</v>
      </c>
      <c r="CX5" s="34" t="s">
        <v>79</v>
      </c>
      <c r="CY5" s="33" t="s">
        <v>80</v>
      </c>
      <c r="CZ5" s="34" t="s">
        <v>81</v>
      </c>
      <c r="DA5" s="34" t="s">
        <v>82</v>
      </c>
      <c r="DB5" s="34" t="s">
        <v>83</v>
      </c>
      <c r="DC5" s="34" t="s">
        <v>309</v>
      </c>
      <c r="DD5" s="33" t="s">
        <v>32</v>
      </c>
      <c r="DE5" s="34" t="s">
        <v>33</v>
      </c>
      <c r="DF5" s="34" t="s">
        <v>34</v>
      </c>
      <c r="DG5" s="34" t="s">
        <v>35</v>
      </c>
      <c r="DH5" s="34" t="s">
        <v>36</v>
      </c>
      <c r="DI5" s="34" t="s">
        <v>37</v>
      </c>
      <c r="DJ5" s="34" t="s">
        <v>38</v>
      </c>
      <c r="DK5" s="33" t="s">
        <v>39</v>
      </c>
      <c r="DL5" s="34" t="s">
        <v>40</v>
      </c>
      <c r="DM5" s="34" t="s">
        <v>41</v>
      </c>
      <c r="DN5" s="34" t="s">
        <v>42</v>
      </c>
      <c r="DO5" s="34" t="s">
        <v>43</v>
      </c>
      <c r="DP5" s="34" t="s">
        <v>44</v>
      </c>
      <c r="DQ5" s="34" t="s">
        <v>45</v>
      </c>
      <c r="DR5" s="33" t="s">
        <v>46</v>
      </c>
      <c r="DS5" s="34" t="s">
        <v>47</v>
      </c>
      <c r="DT5" s="34" t="s">
        <v>48</v>
      </c>
      <c r="DU5" s="34" t="s">
        <v>49</v>
      </c>
      <c r="DV5" s="34" t="s">
        <v>50</v>
      </c>
      <c r="DW5" s="34" t="s">
        <v>51</v>
      </c>
      <c r="DX5" s="34" t="s">
        <v>52</v>
      </c>
      <c r="DY5" s="33" t="s">
        <v>53</v>
      </c>
      <c r="DZ5" s="34" t="s">
        <v>54</v>
      </c>
      <c r="EA5" s="34" t="s">
        <v>55</v>
      </c>
      <c r="EB5" s="34" t="s">
        <v>56</v>
      </c>
      <c r="EC5" s="34" t="s">
        <v>57</v>
      </c>
      <c r="ED5" s="34" t="s">
        <v>58</v>
      </c>
      <c r="EE5" s="34" t="s">
        <v>59</v>
      </c>
      <c r="EF5" s="33" t="s">
        <v>60</v>
      </c>
      <c r="EG5" s="34" t="s">
        <v>61</v>
      </c>
      <c r="EH5" s="34" t="s">
        <v>62</v>
      </c>
      <c r="EI5" s="34" t="s">
        <v>63</v>
      </c>
      <c r="EJ5" s="34" t="s">
        <v>64</v>
      </c>
      <c r="EK5" s="34" t="s">
        <v>65</v>
      </c>
      <c r="EL5" s="34" t="s">
        <v>66</v>
      </c>
      <c r="EM5" s="33" t="s">
        <v>67</v>
      </c>
      <c r="EN5" s="34" t="s">
        <v>68</v>
      </c>
      <c r="EO5" s="34" t="s">
        <v>69</v>
      </c>
      <c r="EP5" s="34" t="s">
        <v>70</v>
      </c>
      <c r="EQ5" s="34" t="s">
        <v>71</v>
      </c>
      <c r="ER5" s="34" t="s">
        <v>72</v>
      </c>
      <c r="ES5" s="34" t="s">
        <v>73</v>
      </c>
      <c r="ET5" s="33" t="s">
        <v>74</v>
      </c>
      <c r="EU5" s="34" t="s">
        <v>75</v>
      </c>
      <c r="EV5" s="34" t="s">
        <v>76</v>
      </c>
      <c r="EW5" s="34" t="s">
        <v>77</v>
      </c>
      <c r="EX5" s="34" t="s">
        <v>78</v>
      </c>
      <c r="EY5" s="34" t="s">
        <v>79</v>
      </c>
      <c r="EZ5" s="34" t="s">
        <v>80</v>
      </c>
      <c r="FA5" s="33" t="s">
        <v>81</v>
      </c>
      <c r="FB5" s="34" t="s">
        <v>82</v>
      </c>
      <c r="FC5" s="34" t="s">
        <v>83</v>
      </c>
      <c r="FD5" s="75"/>
      <c r="FE5" s="77" t="s">
        <v>97</v>
      </c>
      <c r="FF5" s="76"/>
      <c r="FG5" s="76" t="s">
        <v>98</v>
      </c>
      <c r="FH5" s="76"/>
      <c r="FI5" s="76" t="s">
        <v>99</v>
      </c>
      <c r="FJ5" s="76"/>
      <c r="FK5" s="76" t="s">
        <v>100</v>
      </c>
      <c r="FL5" s="76"/>
      <c r="FM5" s="36" t="s">
        <v>101</v>
      </c>
    </row>
    <row r="6" spans="1:169" s="10" customFormat="1" ht="37.5">
      <c r="A6" s="37"/>
      <c r="B6" s="38" t="s">
        <v>103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5" t="s">
        <v>84</v>
      </c>
      <c r="U6" s="5" t="s">
        <v>84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4"/>
      <c r="AS6" s="4"/>
      <c r="AT6" s="5" t="s">
        <v>84</v>
      </c>
      <c r="AU6" s="5" t="s">
        <v>84</v>
      </c>
      <c r="AV6" s="5" t="s">
        <v>84</v>
      </c>
      <c r="AW6" s="5" t="s">
        <v>84</v>
      </c>
      <c r="AX6" s="5" t="s">
        <v>84</v>
      </c>
      <c r="AY6" s="5" t="s">
        <v>84</v>
      </c>
      <c r="AZ6" s="5" t="s">
        <v>84</v>
      </c>
      <c r="BA6" s="5" t="s">
        <v>84</v>
      </c>
      <c r="BB6" s="5" t="s">
        <v>84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9"/>
      <c r="BQ6" s="3"/>
      <c r="BR6" s="3"/>
      <c r="BS6" s="3"/>
      <c r="BT6" s="5" t="s">
        <v>84</v>
      </c>
      <c r="BU6" s="5" t="s">
        <v>84</v>
      </c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4"/>
      <c r="CS6" s="4"/>
      <c r="CT6" s="5" t="s">
        <v>84</v>
      </c>
      <c r="CU6" s="5" t="s">
        <v>84</v>
      </c>
      <c r="CV6" s="5" t="s">
        <v>84</v>
      </c>
      <c r="CW6" s="5" t="s">
        <v>84</v>
      </c>
      <c r="CX6" s="5" t="s">
        <v>84</v>
      </c>
      <c r="CY6" s="5" t="s">
        <v>84</v>
      </c>
      <c r="CZ6" s="5" t="s">
        <v>84</v>
      </c>
      <c r="DA6" s="5" t="s">
        <v>84</v>
      </c>
      <c r="DB6" s="5" t="s">
        <v>84</v>
      </c>
      <c r="DC6" s="5" t="s">
        <v>84</v>
      </c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5" t="s">
        <v>84</v>
      </c>
      <c r="DV6" s="5" t="s">
        <v>84</v>
      </c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4"/>
      <c r="EU6" s="5" t="s">
        <v>84</v>
      </c>
      <c r="EV6" s="5" t="s">
        <v>84</v>
      </c>
      <c r="EW6" s="5" t="s">
        <v>84</v>
      </c>
      <c r="EX6" s="5" t="s">
        <v>84</v>
      </c>
      <c r="EY6" s="5" t="s">
        <v>84</v>
      </c>
      <c r="EZ6" s="5" t="s">
        <v>84</v>
      </c>
      <c r="FA6" s="5" t="s">
        <v>84</v>
      </c>
      <c r="FB6" s="5" t="s">
        <v>84</v>
      </c>
      <c r="FC6" s="5" t="s">
        <v>84</v>
      </c>
      <c r="FD6" s="5">
        <f aca="true" t="shared" si="0" ref="FD6:FD37">SUM(C6:FC6)</f>
        <v>0</v>
      </c>
      <c r="FE6" s="8">
        <f aca="true" t="shared" si="1" ref="FE6:FL6">FE7+FE18</f>
        <v>498</v>
      </c>
      <c r="FF6" s="8">
        <f t="shared" si="1"/>
        <v>716</v>
      </c>
      <c r="FG6" s="8">
        <f t="shared" si="1"/>
        <v>338</v>
      </c>
      <c r="FH6" s="8">
        <f t="shared" si="1"/>
        <v>212</v>
      </c>
      <c r="FI6" s="8">
        <f t="shared" si="1"/>
        <v>48</v>
      </c>
      <c r="FJ6" s="8">
        <f t="shared" si="1"/>
        <v>132</v>
      </c>
      <c r="FK6" s="8">
        <f t="shared" si="1"/>
        <v>0</v>
      </c>
      <c r="FL6" s="8">
        <f t="shared" si="1"/>
        <v>36</v>
      </c>
      <c r="FM6" s="9">
        <f>SUM(FE6:FL6)-FD6</f>
        <v>1980</v>
      </c>
    </row>
    <row r="7" spans="1:169" s="10" customFormat="1" ht="37.5">
      <c r="A7" s="37"/>
      <c r="B7" s="38" t="s">
        <v>104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5" t="s">
        <v>84</v>
      </c>
      <c r="U7" s="5" t="s">
        <v>84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4"/>
      <c r="AS7" s="4"/>
      <c r="AT7" s="5" t="s">
        <v>84</v>
      </c>
      <c r="AU7" s="5" t="s">
        <v>84</v>
      </c>
      <c r="AV7" s="5" t="s">
        <v>84</v>
      </c>
      <c r="AW7" s="5" t="s">
        <v>84</v>
      </c>
      <c r="AX7" s="5" t="s">
        <v>84</v>
      </c>
      <c r="AY7" s="5" t="s">
        <v>84</v>
      </c>
      <c r="AZ7" s="5" t="s">
        <v>84</v>
      </c>
      <c r="BA7" s="5" t="s">
        <v>84</v>
      </c>
      <c r="BB7" s="5" t="s">
        <v>84</v>
      </c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9"/>
      <c r="BQ7" s="3"/>
      <c r="BR7" s="3"/>
      <c r="BS7" s="4"/>
      <c r="BT7" s="5" t="s">
        <v>84</v>
      </c>
      <c r="BU7" s="5" t="s">
        <v>84</v>
      </c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4"/>
      <c r="CS7" s="4"/>
      <c r="CT7" s="5" t="s">
        <v>84</v>
      </c>
      <c r="CU7" s="5" t="s">
        <v>84</v>
      </c>
      <c r="CV7" s="5" t="s">
        <v>84</v>
      </c>
      <c r="CW7" s="5" t="s">
        <v>84</v>
      </c>
      <c r="CX7" s="5" t="s">
        <v>84</v>
      </c>
      <c r="CY7" s="5" t="s">
        <v>84</v>
      </c>
      <c r="CZ7" s="5" t="s">
        <v>84</v>
      </c>
      <c r="DA7" s="5" t="s">
        <v>84</v>
      </c>
      <c r="DB7" s="5" t="s">
        <v>84</v>
      </c>
      <c r="DC7" s="5" t="s">
        <v>84</v>
      </c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5" t="s">
        <v>84</v>
      </c>
      <c r="DV7" s="5" t="s">
        <v>84</v>
      </c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4"/>
      <c r="EU7" s="5" t="s">
        <v>84</v>
      </c>
      <c r="EV7" s="5" t="s">
        <v>84</v>
      </c>
      <c r="EW7" s="5" t="s">
        <v>84</v>
      </c>
      <c r="EX7" s="5" t="s">
        <v>84</v>
      </c>
      <c r="EY7" s="5" t="s">
        <v>84</v>
      </c>
      <c r="EZ7" s="5" t="s">
        <v>84</v>
      </c>
      <c r="FA7" s="5" t="s">
        <v>84</v>
      </c>
      <c r="FB7" s="5" t="s">
        <v>84</v>
      </c>
      <c r="FC7" s="5" t="s">
        <v>84</v>
      </c>
      <c r="FD7" s="5">
        <f t="shared" si="0"/>
        <v>0</v>
      </c>
      <c r="FE7" s="8">
        <f aca="true" t="shared" si="2" ref="FE7:FL7">SUM(FE8:FE17)</f>
        <v>498</v>
      </c>
      <c r="FF7" s="8">
        <f t="shared" si="2"/>
        <v>680</v>
      </c>
      <c r="FG7" s="8">
        <f t="shared" si="2"/>
        <v>272</v>
      </c>
      <c r="FH7" s="8">
        <f t="shared" si="2"/>
        <v>212</v>
      </c>
      <c r="FI7" s="8">
        <f t="shared" si="2"/>
        <v>48</v>
      </c>
      <c r="FJ7" s="8">
        <f t="shared" si="2"/>
        <v>96</v>
      </c>
      <c r="FK7" s="8">
        <f t="shared" si="2"/>
        <v>0</v>
      </c>
      <c r="FL7" s="8">
        <f t="shared" si="2"/>
        <v>0</v>
      </c>
      <c r="FM7" s="9">
        <f aca="true" t="shared" si="3" ref="FM7:FM91">SUM(FE7:FL7)-FD7</f>
        <v>1806</v>
      </c>
    </row>
    <row r="8" spans="1:169" s="10" customFormat="1" ht="37.5">
      <c r="A8" s="40" t="s">
        <v>105</v>
      </c>
      <c r="B8" s="38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 t="s">
        <v>84</v>
      </c>
      <c r="U8" s="5" t="s">
        <v>84</v>
      </c>
      <c r="V8" s="3"/>
      <c r="W8" s="3"/>
      <c r="X8" s="3"/>
      <c r="Y8" s="3"/>
      <c r="Z8" s="3"/>
      <c r="AA8" s="6"/>
      <c r="AB8" s="6"/>
      <c r="AC8" s="6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5" t="s">
        <v>84</v>
      </c>
      <c r="AU8" s="5" t="s">
        <v>84</v>
      </c>
      <c r="AV8" s="5" t="s">
        <v>84</v>
      </c>
      <c r="AW8" s="5" t="s">
        <v>84</v>
      </c>
      <c r="AX8" s="5" t="s">
        <v>84</v>
      </c>
      <c r="AY8" s="5" t="s">
        <v>84</v>
      </c>
      <c r="AZ8" s="5" t="s">
        <v>84</v>
      </c>
      <c r="BA8" s="5" t="s">
        <v>84</v>
      </c>
      <c r="BB8" s="5" t="s">
        <v>84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9"/>
      <c r="BQ8" s="3"/>
      <c r="BR8" s="3"/>
      <c r="BS8" s="3"/>
      <c r="BT8" s="5" t="s">
        <v>84</v>
      </c>
      <c r="BU8" s="5" t="s">
        <v>84</v>
      </c>
      <c r="BV8" s="3"/>
      <c r="BW8" s="3"/>
      <c r="BX8" s="3"/>
      <c r="BY8" s="3"/>
      <c r="BZ8" s="3"/>
      <c r="CA8" s="6"/>
      <c r="CB8" s="6"/>
      <c r="CC8" s="6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5" t="s">
        <v>84</v>
      </c>
      <c r="CU8" s="5" t="s">
        <v>84</v>
      </c>
      <c r="CV8" s="5" t="s">
        <v>84</v>
      </c>
      <c r="CW8" s="5" t="s">
        <v>84</v>
      </c>
      <c r="CX8" s="5" t="s">
        <v>84</v>
      </c>
      <c r="CY8" s="5" t="s">
        <v>84</v>
      </c>
      <c r="CZ8" s="5" t="s">
        <v>84</v>
      </c>
      <c r="DA8" s="5" t="s">
        <v>84</v>
      </c>
      <c r="DB8" s="5" t="s">
        <v>84</v>
      </c>
      <c r="DC8" s="5" t="s">
        <v>84</v>
      </c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5" t="s">
        <v>84</v>
      </c>
      <c r="DV8" s="5" t="s">
        <v>84</v>
      </c>
      <c r="DW8" s="3"/>
      <c r="DX8" s="3"/>
      <c r="DY8" s="3"/>
      <c r="DZ8" s="3"/>
      <c r="EA8" s="3"/>
      <c r="EB8" s="6"/>
      <c r="EC8" s="6"/>
      <c r="ED8" s="6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5" t="s">
        <v>84</v>
      </c>
      <c r="EV8" s="5" t="s">
        <v>84</v>
      </c>
      <c r="EW8" s="5" t="s">
        <v>84</v>
      </c>
      <c r="EX8" s="5" t="s">
        <v>84</v>
      </c>
      <c r="EY8" s="5" t="s">
        <v>84</v>
      </c>
      <c r="EZ8" s="5" t="s">
        <v>84</v>
      </c>
      <c r="FA8" s="5" t="s">
        <v>84</v>
      </c>
      <c r="FB8" s="5" t="s">
        <v>84</v>
      </c>
      <c r="FC8" s="5" t="s">
        <v>84</v>
      </c>
      <c r="FD8" s="5">
        <f t="shared" si="0"/>
        <v>0</v>
      </c>
      <c r="FE8" s="7">
        <v>90</v>
      </c>
      <c r="FF8" s="7">
        <v>92</v>
      </c>
      <c r="FG8" s="7">
        <v>64</v>
      </c>
      <c r="FH8" s="7">
        <v>76</v>
      </c>
      <c r="FI8" s="7"/>
      <c r="FJ8" s="7"/>
      <c r="FK8" s="8"/>
      <c r="FL8" s="8"/>
      <c r="FM8" s="9">
        <f t="shared" si="3"/>
        <v>322</v>
      </c>
    </row>
    <row r="9" spans="1:169" s="10" customFormat="1" ht="39">
      <c r="A9" s="41" t="s">
        <v>106</v>
      </c>
      <c r="B9" s="42" t="s">
        <v>107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5" t="s">
        <v>84</v>
      </c>
      <c r="U9" s="5" t="s">
        <v>84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5"/>
      <c r="AP9" s="5"/>
      <c r="AQ9" s="5"/>
      <c r="AR9" s="3"/>
      <c r="AS9" s="3"/>
      <c r="AT9" s="5" t="s">
        <v>84</v>
      </c>
      <c r="AU9" s="5" t="s">
        <v>84</v>
      </c>
      <c r="AV9" s="5" t="s">
        <v>84</v>
      </c>
      <c r="AW9" s="5" t="s">
        <v>84</v>
      </c>
      <c r="AX9" s="5" t="s">
        <v>84</v>
      </c>
      <c r="AY9" s="5" t="s">
        <v>84</v>
      </c>
      <c r="AZ9" s="5" t="s">
        <v>84</v>
      </c>
      <c r="BA9" s="5" t="s">
        <v>84</v>
      </c>
      <c r="BB9" s="5" t="s">
        <v>84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9"/>
      <c r="BQ9" s="3"/>
      <c r="BR9" s="3"/>
      <c r="BS9" s="3"/>
      <c r="BT9" s="5" t="s">
        <v>84</v>
      </c>
      <c r="BU9" s="5" t="s">
        <v>84</v>
      </c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5"/>
      <c r="CO9" s="5"/>
      <c r="CP9" s="5"/>
      <c r="CQ9" s="5"/>
      <c r="CR9" s="3"/>
      <c r="CS9" s="3"/>
      <c r="CT9" s="5" t="s">
        <v>84</v>
      </c>
      <c r="CU9" s="5" t="s">
        <v>84</v>
      </c>
      <c r="CV9" s="5" t="s">
        <v>84</v>
      </c>
      <c r="CW9" s="5" t="s">
        <v>84</v>
      </c>
      <c r="CX9" s="5" t="s">
        <v>84</v>
      </c>
      <c r="CY9" s="5" t="s">
        <v>84</v>
      </c>
      <c r="CZ9" s="5" t="s">
        <v>84</v>
      </c>
      <c r="DA9" s="5" t="s">
        <v>84</v>
      </c>
      <c r="DB9" s="5" t="s">
        <v>84</v>
      </c>
      <c r="DC9" s="5" t="s">
        <v>84</v>
      </c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5" t="s">
        <v>84</v>
      </c>
      <c r="DV9" s="5" t="s">
        <v>84</v>
      </c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5"/>
      <c r="EP9" s="5"/>
      <c r="EQ9" s="5"/>
      <c r="ER9" s="5"/>
      <c r="ES9" s="5"/>
      <c r="ET9" s="3"/>
      <c r="EU9" s="5" t="s">
        <v>84</v>
      </c>
      <c r="EV9" s="5" t="s">
        <v>84</v>
      </c>
      <c r="EW9" s="5" t="s">
        <v>84</v>
      </c>
      <c r="EX9" s="5" t="s">
        <v>84</v>
      </c>
      <c r="EY9" s="5" t="s">
        <v>84</v>
      </c>
      <c r="EZ9" s="5" t="s">
        <v>84</v>
      </c>
      <c r="FA9" s="5" t="s">
        <v>84</v>
      </c>
      <c r="FB9" s="5" t="s">
        <v>84</v>
      </c>
      <c r="FC9" s="5" t="s">
        <v>84</v>
      </c>
      <c r="FD9" s="5">
        <f t="shared" si="0"/>
        <v>0</v>
      </c>
      <c r="FE9" s="7">
        <v>34</v>
      </c>
      <c r="FF9" s="7">
        <v>22</v>
      </c>
      <c r="FG9" s="7">
        <v>48</v>
      </c>
      <c r="FH9" s="7">
        <v>20</v>
      </c>
      <c r="FI9" s="7">
        <v>16</v>
      </c>
      <c r="FJ9" s="7">
        <v>32</v>
      </c>
      <c r="FK9" s="8"/>
      <c r="FL9" s="8"/>
      <c r="FM9" s="9">
        <f t="shared" si="3"/>
        <v>172</v>
      </c>
    </row>
    <row r="10" spans="1:169" s="10" customFormat="1" ht="18.75">
      <c r="A10" s="41" t="s">
        <v>85</v>
      </c>
      <c r="B10" s="41" t="s">
        <v>108</v>
      </c>
      <c r="C10" s="5">
        <v>4</v>
      </c>
      <c r="D10" s="5">
        <v>6</v>
      </c>
      <c r="E10" s="5">
        <v>4</v>
      </c>
      <c r="F10" s="5">
        <v>6</v>
      </c>
      <c r="G10" s="5">
        <v>4</v>
      </c>
      <c r="H10" s="5">
        <v>6</v>
      </c>
      <c r="I10" s="5">
        <v>4</v>
      </c>
      <c r="J10" s="5">
        <v>4</v>
      </c>
      <c r="K10" s="5">
        <v>4</v>
      </c>
      <c r="L10" s="5">
        <v>6</v>
      </c>
      <c r="M10" s="5">
        <v>6</v>
      </c>
      <c r="N10" s="5">
        <v>6</v>
      </c>
      <c r="O10" s="5">
        <v>4</v>
      </c>
      <c r="P10" s="5">
        <v>6</v>
      </c>
      <c r="Q10" s="5">
        <v>4</v>
      </c>
      <c r="R10" s="5">
        <v>4</v>
      </c>
      <c r="S10" s="5"/>
      <c r="T10" s="5" t="s">
        <v>84</v>
      </c>
      <c r="U10" s="5" t="s">
        <v>84</v>
      </c>
      <c r="V10" s="3"/>
      <c r="W10" s="3"/>
      <c r="X10" s="3"/>
      <c r="Y10" s="3"/>
      <c r="Z10" s="3"/>
      <c r="AA10" s="6"/>
      <c r="AB10" s="6"/>
      <c r="AC10" s="6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5"/>
      <c r="AT10" s="5" t="s">
        <v>84</v>
      </c>
      <c r="AU10" s="5" t="s">
        <v>84</v>
      </c>
      <c r="AV10" s="5" t="s">
        <v>84</v>
      </c>
      <c r="AW10" s="5" t="s">
        <v>84</v>
      </c>
      <c r="AX10" s="5" t="s">
        <v>84</v>
      </c>
      <c r="AY10" s="5" t="s">
        <v>84</v>
      </c>
      <c r="AZ10" s="5" t="s">
        <v>84</v>
      </c>
      <c r="BA10" s="5" t="s">
        <v>84</v>
      </c>
      <c r="BB10" s="5" t="s">
        <v>84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9"/>
      <c r="BQ10" s="3"/>
      <c r="BR10" s="3"/>
      <c r="BS10" s="5"/>
      <c r="BT10" s="5" t="s">
        <v>84</v>
      </c>
      <c r="BU10" s="5" t="s">
        <v>84</v>
      </c>
      <c r="BV10" s="3"/>
      <c r="BW10" s="3"/>
      <c r="BX10" s="3"/>
      <c r="BY10" s="3"/>
      <c r="BZ10" s="3"/>
      <c r="CA10" s="6"/>
      <c r="CB10" s="6"/>
      <c r="CC10" s="6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5"/>
      <c r="CP10" s="5"/>
      <c r="CQ10" s="5"/>
      <c r="CR10" s="5"/>
      <c r="CS10" s="5"/>
      <c r="CT10" s="5" t="s">
        <v>84</v>
      </c>
      <c r="CU10" s="5" t="s">
        <v>84</v>
      </c>
      <c r="CV10" s="5" t="s">
        <v>84</v>
      </c>
      <c r="CW10" s="5" t="s">
        <v>84</v>
      </c>
      <c r="CX10" s="5" t="s">
        <v>84</v>
      </c>
      <c r="CY10" s="5" t="s">
        <v>84</v>
      </c>
      <c r="CZ10" s="5" t="s">
        <v>84</v>
      </c>
      <c r="DA10" s="5" t="s">
        <v>84</v>
      </c>
      <c r="DB10" s="5" t="s">
        <v>84</v>
      </c>
      <c r="DC10" s="5" t="s">
        <v>84</v>
      </c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 t="s">
        <v>84</v>
      </c>
      <c r="DV10" s="5" t="s">
        <v>84</v>
      </c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 t="s">
        <v>84</v>
      </c>
      <c r="EV10" s="5" t="s">
        <v>84</v>
      </c>
      <c r="EW10" s="5" t="s">
        <v>84</v>
      </c>
      <c r="EX10" s="5" t="s">
        <v>84</v>
      </c>
      <c r="EY10" s="5" t="s">
        <v>84</v>
      </c>
      <c r="EZ10" s="5" t="s">
        <v>84</v>
      </c>
      <c r="FA10" s="5" t="s">
        <v>84</v>
      </c>
      <c r="FB10" s="5" t="s">
        <v>84</v>
      </c>
      <c r="FC10" s="5" t="s">
        <v>84</v>
      </c>
      <c r="FD10" s="5">
        <f t="shared" si="0"/>
        <v>78</v>
      </c>
      <c r="FE10" s="7">
        <v>64</v>
      </c>
      <c r="FF10" s="7">
        <v>82</v>
      </c>
      <c r="FG10" s="7">
        <v>64</v>
      </c>
      <c r="FH10" s="7">
        <v>76</v>
      </c>
      <c r="FI10" s="7"/>
      <c r="FJ10" s="7"/>
      <c r="FK10" s="8"/>
      <c r="FL10" s="8"/>
      <c r="FM10" s="9">
        <f t="shared" si="3"/>
        <v>208</v>
      </c>
    </row>
    <row r="11" spans="1:169" s="10" customFormat="1" ht="18.75">
      <c r="A11" s="41" t="s">
        <v>86</v>
      </c>
      <c r="B11" s="41" t="s">
        <v>109</v>
      </c>
      <c r="C11" s="3">
        <v>2</v>
      </c>
      <c r="D11" s="3">
        <v>2</v>
      </c>
      <c r="E11" s="3">
        <v>2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>
        <v>2</v>
      </c>
      <c r="O11" s="3">
        <v>2</v>
      </c>
      <c r="P11" s="3">
        <v>2</v>
      </c>
      <c r="Q11" s="3">
        <v>2</v>
      </c>
      <c r="R11" s="3">
        <v>2</v>
      </c>
      <c r="S11" s="3"/>
      <c r="T11" s="5" t="s">
        <v>84</v>
      </c>
      <c r="U11" s="5" t="s">
        <v>84</v>
      </c>
      <c r="V11" s="3">
        <v>4</v>
      </c>
      <c r="W11" s="3">
        <v>4</v>
      </c>
      <c r="X11" s="3">
        <v>4</v>
      </c>
      <c r="Y11" s="3">
        <v>2</v>
      </c>
      <c r="Z11" s="3">
        <v>2</v>
      </c>
      <c r="AA11" s="3">
        <v>4</v>
      </c>
      <c r="AB11" s="3">
        <v>2</v>
      </c>
      <c r="AC11" s="3">
        <v>2</v>
      </c>
      <c r="AD11" s="3">
        <v>4</v>
      </c>
      <c r="AE11" s="3">
        <v>2</v>
      </c>
      <c r="AF11" s="3">
        <v>2</v>
      </c>
      <c r="AG11" s="3">
        <v>4</v>
      </c>
      <c r="AH11" s="3">
        <v>4</v>
      </c>
      <c r="AI11" s="3">
        <v>4</v>
      </c>
      <c r="AJ11" s="3">
        <v>2</v>
      </c>
      <c r="AK11" s="3">
        <v>4</v>
      </c>
      <c r="AL11" s="3">
        <v>4</v>
      </c>
      <c r="AM11" s="3">
        <v>4</v>
      </c>
      <c r="AN11" s="5">
        <v>4</v>
      </c>
      <c r="AO11" s="5">
        <v>6</v>
      </c>
      <c r="AP11" s="5">
        <v>6</v>
      </c>
      <c r="AQ11" s="5">
        <v>6</v>
      </c>
      <c r="AR11" s="5">
        <v>5</v>
      </c>
      <c r="AS11" s="5"/>
      <c r="AT11" s="5" t="s">
        <v>84</v>
      </c>
      <c r="AU11" s="5" t="s">
        <v>84</v>
      </c>
      <c r="AV11" s="5" t="s">
        <v>84</v>
      </c>
      <c r="AW11" s="5" t="s">
        <v>84</v>
      </c>
      <c r="AX11" s="5" t="s">
        <v>84</v>
      </c>
      <c r="AY11" s="5" t="s">
        <v>84</v>
      </c>
      <c r="AZ11" s="5" t="s">
        <v>84</v>
      </c>
      <c r="BA11" s="5" t="s">
        <v>84</v>
      </c>
      <c r="BB11" s="5" t="s">
        <v>84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9"/>
      <c r="BQ11" s="3"/>
      <c r="BR11" s="3"/>
      <c r="BS11" s="5"/>
      <c r="BT11" s="5" t="s">
        <v>84</v>
      </c>
      <c r="BU11" s="5" t="s">
        <v>84</v>
      </c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5"/>
      <c r="CO11" s="5"/>
      <c r="CP11" s="5"/>
      <c r="CQ11" s="5"/>
      <c r="CR11" s="5"/>
      <c r="CS11" s="5"/>
      <c r="CT11" s="5" t="s">
        <v>84</v>
      </c>
      <c r="CU11" s="5" t="s">
        <v>84</v>
      </c>
      <c r="CV11" s="5" t="s">
        <v>84</v>
      </c>
      <c r="CW11" s="5" t="s">
        <v>84</v>
      </c>
      <c r="CX11" s="5" t="s">
        <v>84</v>
      </c>
      <c r="CY11" s="5" t="s">
        <v>84</v>
      </c>
      <c r="CZ11" s="5" t="s">
        <v>84</v>
      </c>
      <c r="DA11" s="5" t="s">
        <v>84</v>
      </c>
      <c r="DB11" s="5" t="s">
        <v>84</v>
      </c>
      <c r="DC11" s="5" t="s">
        <v>84</v>
      </c>
      <c r="DD11" s="3"/>
      <c r="DE11" s="3"/>
      <c r="DF11" s="3"/>
      <c r="DG11" s="3"/>
      <c r="DH11" s="3"/>
      <c r="DI11" s="3"/>
      <c r="DJ11" s="3"/>
      <c r="DK11" s="3"/>
      <c r="DL11" s="5"/>
      <c r="DM11" s="5"/>
      <c r="DN11" s="5"/>
      <c r="DO11" s="5"/>
      <c r="DP11" s="5"/>
      <c r="DQ11" s="5"/>
      <c r="DR11" s="5"/>
      <c r="DS11" s="5"/>
      <c r="DT11" s="5"/>
      <c r="DU11" s="5" t="s">
        <v>84</v>
      </c>
      <c r="DV11" s="5" t="s">
        <v>84</v>
      </c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5"/>
      <c r="EN11" s="3"/>
      <c r="EO11" s="5"/>
      <c r="EP11" s="5"/>
      <c r="EQ11" s="5"/>
      <c r="ER11" s="5"/>
      <c r="ES11" s="5"/>
      <c r="ET11" s="5"/>
      <c r="EU11" s="5" t="s">
        <v>84</v>
      </c>
      <c r="EV11" s="5" t="s">
        <v>84</v>
      </c>
      <c r="EW11" s="5" t="s">
        <v>84</v>
      </c>
      <c r="EX11" s="5" t="s">
        <v>84</v>
      </c>
      <c r="EY11" s="5" t="s">
        <v>84</v>
      </c>
      <c r="EZ11" s="5" t="s">
        <v>84</v>
      </c>
      <c r="FA11" s="5" t="s">
        <v>84</v>
      </c>
      <c r="FB11" s="5" t="s">
        <v>84</v>
      </c>
      <c r="FC11" s="5" t="s">
        <v>84</v>
      </c>
      <c r="FD11" s="5">
        <f t="shared" si="0"/>
        <v>117</v>
      </c>
      <c r="FE11" s="7">
        <v>34</v>
      </c>
      <c r="FF11" s="7">
        <v>22</v>
      </c>
      <c r="FG11" s="7">
        <v>48</v>
      </c>
      <c r="FH11" s="7">
        <v>20</v>
      </c>
      <c r="FI11" s="7">
        <v>16</v>
      </c>
      <c r="FJ11" s="7">
        <v>32</v>
      </c>
      <c r="FK11" s="8"/>
      <c r="FL11" s="8"/>
      <c r="FM11" s="9">
        <f t="shared" si="3"/>
        <v>55</v>
      </c>
    </row>
    <row r="12" spans="1:169" s="10" customFormat="1" ht="18.75">
      <c r="A12" s="41" t="s">
        <v>87</v>
      </c>
      <c r="B12" s="41" t="s">
        <v>1</v>
      </c>
      <c r="C12" s="3">
        <v>2</v>
      </c>
      <c r="D12" s="3">
        <v>2</v>
      </c>
      <c r="E12" s="3">
        <v>4</v>
      </c>
      <c r="F12" s="3">
        <v>2</v>
      </c>
      <c r="G12" s="3">
        <v>2</v>
      </c>
      <c r="H12" s="3">
        <v>2</v>
      </c>
      <c r="I12" s="3">
        <v>2</v>
      </c>
      <c r="J12" s="3">
        <v>4</v>
      </c>
      <c r="K12" s="3">
        <v>2</v>
      </c>
      <c r="L12" s="3">
        <v>2</v>
      </c>
      <c r="M12" s="3">
        <v>4</v>
      </c>
      <c r="N12" s="3">
        <v>2</v>
      </c>
      <c r="O12" s="3">
        <v>2</v>
      </c>
      <c r="P12" s="3">
        <v>6</v>
      </c>
      <c r="Q12" s="3">
        <v>6</v>
      </c>
      <c r="R12" s="3">
        <v>4</v>
      </c>
      <c r="S12" s="3"/>
      <c r="T12" s="5" t="s">
        <v>84</v>
      </c>
      <c r="U12" s="5" t="s">
        <v>84</v>
      </c>
      <c r="V12" s="3">
        <v>2</v>
      </c>
      <c r="W12" s="3">
        <v>2</v>
      </c>
      <c r="X12" s="3">
        <v>4</v>
      </c>
      <c r="Y12" s="3">
        <v>2</v>
      </c>
      <c r="Z12" s="3">
        <v>2</v>
      </c>
      <c r="AA12" s="3">
        <v>4</v>
      </c>
      <c r="AB12" s="3">
        <v>2</v>
      </c>
      <c r="AC12" s="3">
        <v>4</v>
      </c>
      <c r="AD12" s="3">
        <v>2</v>
      </c>
      <c r="AE12" s="3">
        <v>2</v>
      </c>
      <c r="AF12" s="3">
        <v>4</v>
      </c>
      <c r="AG12" s="3">
        <v>4</v>
      </c>
      <c r="AH12" s="3">
        <v>2</v>
      </c>
      <c r="AI12" s="3">
        <v>2</v>
      </c>
      <c r="AJ12" s="3">
        <v>4</v>
      </c>
      <c r="AK12" s="3">
        <v>2</v>
      </c>
      <c r="AL12" s="3">
        <v>2</v>
      </c>
      <c r="AM12" s="3">
        <v>4</v>
      </c>
      <c r="AN12" s="3">
        <v>2</v>
      </c>
      <c r="AO12" s="5">
        <v>4</v>
      </c>
      <c r="AP12" s="5">
        <v>6</v>
      </c>
      <c r="AQ12" s="5">
        <v>4</v>
      </c>
      <c r="AR12" s="5">
        <v>3</v>
      </c>
      <c r="AS12" s="5"/>
      <c r="AT12" s="5" t="s">
        <v>84</v>
      </c>
      <c r="AU12" s="5" t="s">
        <v>84</v>
      </c>
      <c r="AV12" s="5" t="s">
        <v>84</v>
      </c>
      <c r="AW12" s="5" t="s">
        <v>84</v>
      </c>
      <c r="AX12" s="5" t="s">
        <v>84</v>
      </c>
      <c r="AY12" s="5" t="s">
        <v>84</v>
      </c>
      <c r="AZ12" s="5" t="s">
        <v>84</v>
      </c>
      <c r="BA12" s="5" t="s">
        <v>84</v>
      </c>
      <c r="BB12" s="5" t="s">
        <v>84</v>
      </c>
      <c r="BC12" s="5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9"/>
      <c r="BQ12" s="3"/>
      <c r="BR12" s="3"/>
      <c r="BS12" s="3"/>
      <c r="BT12" s="5" t="s">
        <v>84</v>
      </c>
      <c r="BU12" s="5" t="s">
        <v>84</v>
      </c>
      <c r="BV12" s="5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5"/>
      <c r="CO12" s="5"/>
      <c r="CP12" s="5"/>
      <c r="CQ12" s="5"/>
      <c r="CR12" s="5"/>
      <c r="CS12" s="5"/>
      <c r="CT12" s="5" t="s">
        <v>84</v>
      </c>
      <c r="CU12" s="5" t="s">
        <v>84</v>
      </c>
      <c r="CV12" s="5" t="s">
        <v>84</v>
      </c>
      <c r="CW12" s="5" t="s">
        <v>84</v>
      </c>
      <c r="CX12" s="5" t="s">
        <v>84</v>
      </c>
      <c r="CY12" s="5" t="s">
        <v>84</v>
      </c>
      <c r="CZ12" s="5" t="s">
        <v>84</v>
      </c>
      <c r="DA12" s="5" t="s">
        <v>84</v>
      </c>
      <c r="DB12" s="5" t="s">
        <v>84</v>
      </c>
      <c r="DC12" s="5" t="s">
        <v>84</v>
      </c>
      <c r="DD12" s="3"/>
      <c r="DE12" s="3"/>
      <c r="DF12" s="3"/>
      <c r="DG12" s="3"/>
      <c r="DH12" s="3"/>
      <c r="DI12" s="3"/>
      <c r="DJ12" s="3"/>
      <c r="DK12" s="3"/>
      <c r="DL12" s="5"/>
      <c r="DM12" s="5"/>
      <c r="DN12" s="5"/>
      <c r="DO12" s="5"/>
      <c r="DP12" s="5"/>
      <c r="DQ12" s="5"/>
      <c r="DR12" s="5"/>
      <c r="DS12" s="5"/>
      <c r="DT12" s="5"/>
      <c r="DU12" s="5" t="s">
        <v>84</v>
      </c>
      <c r="DV12" s="5" t="s">
        <v>84</v>
      </c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5"/>
      <c r="EN12" s="3"/>
      <c r="EO12" s="5"/>
      <c r="EP12" s="5"/>
      <c r="EQ12" s="5"/>
      <c r="ER12" s="5"/>
      <c r="ES12" s="5"/>
      <c r="ET12" s="5"/>
      <c r="EU12" s="5" t="s">
        <v>84</v>
      </c>
      <c r="EV12" s="5" t="s">
        <v>84</v>
      </c>
      <c r="EW12" s="5" t="s">
        <v>84</v>
      </c>
      <c r="EX12" s="5" t="s">
        <v>84</v>
      </c>
      <c r="EY12" s="5" t="s">
        <v>84</v>
      </c>
      <c r="EZ12" s="5" t="s">
        <v>84</v>
      </c>
      <c r="FA12" s="5" t="s">
        <v>84</v>
      </c>
      <c r="FB12" s="5" t="s">
        <v>84</v>
      </c>
      <c r="FC12" s="5" t="s">
        <v>84</v>
      </c>
      <c r="FD12" s="5">
        <f t="shared" si="0"/>
        <v>117</v>
      </c>
      <c r="FE12" s="7">
        <v>34</v>
      </c>
      <c r="FF12" s="7">
        <v>22</v>
      </c>
      <c r="FG12" s="7">
        <v>48</v>
      </c>
      <c r="FH12" s="7">
        <v>20</v>
      </c>
      <c r="FI12" s="7">
        <v>16</v>
      </c>
      <c r="FJ12" s="7">
        <v>32</v>
      </c>
      <c r="FK12" s="8"/>
      <c r="FL12" s="8"/>
      <c r="FM12" s="9">
        <f t="shared" si="3"/>
        <v>55</v>
      </c>
    </row>
    <row r="13" spans="1:169" s="10" customFormat="1" ht="18.75">
      <c r="A13" s="41" t="s">
        <v>88</v>
      </c>
      <c r="B13" s="41" t="s">
        <v>0</v>
      </c>
      <c r="C13" s="3">
        <v>2</v>
      </c>
      <c r="D13" s="3">
        <v>2</v>
      </c>
      <c r="E13" s="3">
        <v>2</v>
      </c>
      <c r="F13" s="3">
        <v>2</v>
      </c>
      <c r="G13" s="3">
        <v>4</v>
      </c>
      <c r="H13" s="3">
        <v>4</v>
      </c>
      <c r="I13" s="3">
        <v>4</v>
      </c>
      <c r="J13" s="3">
        <v>4</v>
      </c>
      <c r="K13" s="3">
        <v>2</v>
      </c>
      <c r="L13" s="3">
        <v>2</v>
      </c>
      <c r="M13" s="3">
        <v>2</v>
      </c>
      <c r="N13" s="3">
        <v>2</v>
      </c>
      <c r="O13" s="3">
        <v>2</v>
      </c>
      <c r="P13" s="3">
        <v>2</v>
      </c>
      <c r="Q13" s="3">
        <v>2</v>
      </c>
      <c r="R13" s="3">
        <v>3</v>
      </c>
      <c r="S13" s="3"/>
      <c r="T13" s="5" t="s">
        <v>84</v>
      </c>
      <c r="U13" s="5" t="s">
        <v>84</v>
      </c>
      <c r="V13" s="3">
        <v>4</v>
      </c>
      <c r="W13" s="3">
        <v>4</v>
      </c>
      <c r="X13" s="3">
        <v>2</v>
      </c>
      <c r="Y13" s="3">
        <v>2</v>
      </c>
      <c r="Z13" s="3">
        <v>4</v>
      </c>
      <c r="AA13" s="6">
        <v>2</v>
      </c>
      <c r="AB13" s="6">
        <v>4</v>
      </c>
      <c r="AC13" s="6">
        <v>2</v>
      </c>
      <c r="AD13" s="3">
        <v>2</v>
      </c>
      <c r="AE13" s="3">
        <v>4</v>
      </c>
      <c r="AF13" s="3">
        <v>2</v>
      </c>
      <c r="AG13" s="3">
        <v>2</v>
      </c>
      <c r="AH13" s="3">
        <v>4</v>
      </c>
      <c r="AI13" s="3">
        <v>4</v>
      </c>
      <c r="AJ13" s="3">
        <v>2</v>
      </c>
      <c r="AK13" s="3">
        <v>4</v>
      </c>
      <c r="AL13" s="3">
        <v>2</v>
      </c>
      <c r="AM13" s="3">
        <v>4</v>
      </c>
      <c r="AN13" s="3">
        <v>4</v>
      </c>
      <c r="AO13" s="3">
        <v>4</v>
      </c>
      <c r="AP13" s="3">
        <v>4</v>
      </c>
      <c r="AQ13" s="3">
        <v>4</v>
      </c>
      <c r="AR13" s="3">
        <v>6</v>
      </c>
      <c r="AS13" s="5"/>
      <c r="AT13" s="5" t="s">
        <v>84</v>
      </c>
      <c r="AU13" s="5" t="s">
        <v>84</v>
      </c>
      <c r="AV13" s="5" t="s">
        <v>84</v>
      </c>
      <c r="AW13" s="5" t="s">
        <v>84</v>
      </c>
      <c r="AX13" s="5" t="s">
        <v>84</v>
      </c>
      <c r="AY13" s="5" t="s">
        <v>84</v>
      </c>
      <c r="AZ13" s="5" t="s">
        <v>84</v>
      </c>
      <c r="BA13" s="5" t="s">
        <v>84</v>
      </c>
      <c r="BB13" s="5" t="s">
        <v>84</v>
      </c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3"/>
      <c r="BQ13" s="5"/>
      <c r="BR13" s="5"/>
      <c r="BS13" s="5"/>
      <c r="BT13" s="5" t="s">
        <v>84</v>
      </c>
      <c r="BU13" s="5" t="s">
        <v>84</v>
      </c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 t="s">
        <v>84</v>
      </c>
      <c r="CU13" s="5" t="s">
        <v>84</v>
      </c>
      <c r="CV13" s="5" t="s">
        <v>84</v>
      </c>
      <c r="CW13" s="5" t="s">
        <v>84</v>
      </c>
      <c r="CX13" s="5" t="s">
        <v>84</v>
      </c>
      <c r="CY13" s="5" t="s">
        <v>84</v>
      </c>
      <c r="CZ13" s="5" t="s">
        <v>84</v>
      </c>
      <c r="DA13" s="5" t="s">
        <v>84</v>
      </c>
      <c r="DB13" s="5" t="s">
        <v>84</v>
      </c>
      <c r="DC13" s="5" t="s">
        <v>84</v>
      </c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 t="s">
        <v>84</v>
      </c>
      <c r="DV13" s="5" t="s">
        <v>84</v>
      </c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 t="s">
        <v>84</v>
      </c>
      <c r="EV13" s="5" t="s">
        <v>84</v>
      </c>
      <c r="EW13" s="5" t="s">
        <v>84</v>
      </c>
      <c r="EX13" s="5" t="s">
        <v>84</v>
      </c>
      <c r="EY13" s="5" t="s">
        <v>84</v>
      </c>
      <c r="EZ13" s="5" t="s">
        <v>84</v>
      </c>
      <c r="FA13" s="5" t="s">
        <v>84</v>
      </c>
      <c r="FB13" s="5" t="s">
        <v>84</v>
      </c>
      <c r="FC13" s="5" t="s">
        <v>84</v>
      </c>
      <c r="FD13" s="5">
        <f t="shared" si="0"/>
        <v>117</v>
      </c>
      <c r="FE13" s="7"/>
      <c r="FF13" s="7">
        <v>144</v>
      </c>
      <c r="FG13" s="7"/>
      <c r="FH13" s="7"/>
      <c r="FI13" s="7"/>
      <c r="FJ13" s="7"/>
      <c r="FK13" s="8"/>
      <c r="FL13" s="8"/>
      <c r="FM13" s="9">
        <f t="shared" si="3"/>
        <v>27</v>
      </c>
    </row>
    <row r="14" spans="1:169" s="10" customFormat="1" ht="18.75">
      <c r="A14" s="41" t="s">
        <v>89</v>
      </c>
      <c r="B14" s="41" t="s">
        <v>2</v>
      </c>
      <c r="C14" s="5">
        <v>4</v>
      </c>
      <c r="D14" s="5">
        <v>2</v>
      </c>
      <c r="E14" s="5">
        <v>2</v>
      </c>
      <c r="F14" s="5">
        <v>2</v>
      </c>
      <c r="G14" s="5">
        <v>4</v>
      </c>
      <c r="H14" s="5">
        <v>2</v>
      </c>
      <c r="I14" s="5">
        <v>4</v>
      </c>
      <c r="J14" s="5">
        <v>2</v>
      </c>
      <c r="K14" s="5">
        <v>4</v>
      </c>
      <c r="L14" s="5">
        <v>4</v>
      </c>
      <c r="M14" s="5">
        <v>2</v>
      </c>
      <c r="N14" s="5">
        <v>2</v>
      </c>
      <c r="O14" s="5">
        <v>4</v>
      </c>
      <c r="P14" s="5">
        <v>2</v>
      </c>
      <c r="Q14" s="5">
        <v>4</v>
      </c>
      <c r="R14" s="5">
        <v>4</v>
      </c>
      <c r="S14" s="5"/>
      <c r="T14" s="5" t="s">
        <v>84</v>
      </c>
      <c r="U14" s="5" t="s">
        <v>84</v>
      </c>
      <c r="V14" s="5">
        <v>4</v>
      </c>
      <c r="W14" s="5">
        <v>4</v>
      </c>
      <c r="X14" s="5">
        <v>2</v>
      </c>
      <c r="Y14" s="5">
        <v>4</v>
      </c>
      <c r="Z14" s="5">
        <v>4</v>
      </c>
      <c r="AA14" s="5">
        <v>2</v>
      </c>
      <c r="AB14" s="5">
        <v>4</v>
      </c>
      <c r="AC14" s="5">
        <v>2</v>
      </c>
      <c r="AD14" s="5">
        <v>2</v>
      </c>
      <c r="AE14" s="5">
        <v>4</v>
      </c>
      <c r="AF14" s="5">
        <v>4</v>
      </c>
      <c r="AG14" s="5">
        <v>2</v>
      </c>
      <c r="AH14" s="5">
        <v>2</v>
      </c>
      <c r="AI14" s="5">
        <v>2</v>
      </c>
      <c r="AJ14" s="5">
        <v>4</v>
      </c>
      <c r="AK14" s="5">
        <v>2</v>
      </c>
      <c r="AL14" s="5">
        <v>2</v>
      </c>
      <c r="AM14" s="5">
        <v>2</v>
      </c>
      <c r="AN14" s="5">
        <v>4</v>
      </c>
      <c r="AO14" s="5">
        <v>4</v>
      </c>
      <c r="AP14" s="5">
        <v>2</v>
      </c>
      <c r="AQ14" s="5">
        <v>4</v>
      </c>
      <c r="AR14" s="5">
        <v>3</v>
      </c>
      <c r="AS14" s="5"/>
      <c r="AT14" s="5" t="s">
        <v>84</v>
      </c>
      <c r="AU14" s="5" t="s">
        <v>84</v>
      </c>
      <c r="AV14" s="5" t="s">
        <v>84</v>
      </c>
      <c r="AW14" s="5" t="s">
        <v>84</v>
      </c>
      <c r="AX14" s="5" t="s">
        <v>84</v>
      </c>
      <c r="AY14" s="5" t="s">
        <v>84</v>
      </c>
      <c r="AZ14" s="5" t="s">
        <v>84</v>
      </c>
      <c r="BA14" s="5" t="s">
        <v>84</v>
      </c>
      <c r="BB14" s="5" t="s">
        <v>84</v>
      </c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3"/>
      <c r="BQ14" s="5"/>
      <c r="BR14" s="5"/>
      <c r="BS14" s="5"/>
      <c r="BT14" s="5" t="s">
        <v>84</v>
      </c>
      <c r="BU14" s="5" t="s">
        <v>84</v>
      </c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 t="s">
        <v>84</v>
      </c>
      <c r="CU14" s="5" t="s">
        <v>84</v>
      </c>
      <c r="CV14" s="5" t="s">
        <v>84</v>
      </c>
      <c r="CW14" s="5" t="s">
        <v>84</v>
      </c>
      <c r="CX14" s="5" t="s">
        <v>84</v>
      </c>
      <c r="CY14" s="5" t="s">
        <v>84</v>
      </c>
      <c r="CZ14" s="5" t="s">
        <v>84</v>
      </c>
      <c r="DA14" s="5" t="s">
        <v>84</v>
      </c>
      <c r="DB14" s="5" t="s">
        <v>84</v>
      </c>
      <c r="DC14" s="5" t="s">
        <v>84</v>
      </c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 t="s">
        <v>84</v>
      </c>
      <c r="DV14" s="5" t="s">
        <v>84</v>
      </c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 t="s">
        <v>84</v>
      </c>
      <c r="EV14" s="5" t="s">
        <v>84</v>
      </c>
      <c r="EW14" s="5" t="s">
        <v>84</v>
      </c>
      <c r="EX14" s="5" t="s">
        <v>84</v>
      </c>
      <c r="EY14" s="5" t="s">
        <v>84</v>
      </c>
      <c r="EZ14" s="5" t="s">
        <v>84</v>
      </c>
      <c r="FA14" s="5" t="s">
        <v>84</v>
      </c>
      <c r="FB14" s="5" t="s">
        <v>84</v>
      </c>
      <c r="FC14" s="5" t="s">
        <v>84</v>
      </c>
      <c r="FD14" s="5">
        <f t="shared" si="0"/>
        <v>117</v>
      </c>
      <c r="FE14" s="7">
        <v>50</v>
      </c>
      <c r="FF14" s="7">
        <v>66</v>
      </c>
      <c r="FG14" s="7"/>
      <c r="FH14" s="7"/>
      <c r="FI14" s="7"/>
      <c r="FJ14" s="7"/>
      <c r="FK14" s="8"/>
      <c r="FL14" s="8"/>
      <c r="FM14" s="9">
        <f t="shared" si="3"/>
        <v>-1</v>
      </c>
    </row>
    <row r="15" spans="1:169" s="10" customFormat="1" ht="18.75">
      <c r="A15" s="41" t="s">
        <v>90</v>
      </c>
      <c r="B15" s="41" t="s">
        <v>111</v>
      </c>
      <c r="C15" s="5">
        <v>2</v>
      </c>
      <c r="D15" s="5">
        <v>2</v>
      </c>
      <c r="E15" s="5">
        <v>2</v>
      </c>
      <c r="F15" s="5">
        <v>2</v>
      </c>
      <c r="G15" s="5">
        <v>2</v>
      </c>
      <c r="H15" s="5">
        <v>2</v>
      </c>
      <c r="I15" s="5">
        <v>2</v>
      </c>
      <c r="J15" s="5">
        <v>2</v>
      </c>
      <c r="K15" s="5">
        <v>2</v>
      </c>
      <c r="L15" s="5">
        <v>2</v>
      </c>
      <c r="M15" s="5">
        <v>2</v>
      </c>
      <c r="N15" s="5">
        <v>2</v>
      </c>
      <c r="O15" s="5">
        <v>2</v>
      </c>
      <c r="P15" s="5">
        <v>2</v>
      </c>
      <c r="Q15" s="5">
        <v>2</v>
      </c>
      <c r="R15" s="5">
        <v>2</v>
      </c>
      <c r="S15" s="5"/>
      <c r="T15" s="5" t="s">
        <v>84</v>
      </c>
      <c r="U15" s="5" t="s">
        <v>84</v>
      </c>
      <c r="V15" s="5">
        <v>2</v>
      </c>
      <c r="W15" s="5">
        <v>2</v>
      </c>
      <c r="X15" s="5">
        <v>2</v>
      </c>
      <c r="Y15" s="5">
        <v>2</v>
      </c>
      <c r="Z15" s="5">
        <v>2</v>
      </c>
      <c r="AA15" s="5">
        <v>2</v>
      </c>
      <c r="AB15" s="5">
        <v>2</v>
      </c>
      <c r="AC15" s="5">
        <v>2</v>
      </c>
      <c r="AD15" s="5">
        <v>2</v>
      </c>
      <c r="AE15" s="5">
        <v>2</v>
      </c>
      <c r="AF15" s="5">
        <v>2</v>
      </c>
      <c r="AG15" s="5">
        <v>2</v>
      </c>
      <c r="AH15" s="5">
        <v>2</v>
      </c>
      <c r="AI15" s="5">
        <v>2</v>
      </c>
      <c r="AJ15" s="5">
        <v>2</v>
      </c>
      <c r="AK15" s="5">
        <v>2</v>
      </c>
      <c r="AL15" s="5">
        <v>2</v>
      </c>
      <c r="AM15" s="5">
        <v>2</v>
      </c>
      <c r="AN15" s="5">
        <v>2</v>
      </c>
      <c r="AO15" s="5"/>
      <c r="AP15" s="5"/>
      <c r="AQ15" s="5"/>
      <c r="AR15" s="5"/>
      <c r="AS15" s="5"/>
      <c r="AT15" s="5" t="s">
        <v>84</v>
      </c>
      <c r="AU15" s="5" t="s">
        <v>84</v>
      </c>
      <c r="AV15" s="5" t="s">
        <v>84</v>
      </c>
      <c r="AW15" s="5" t="s">
        <v>84</v>
      </c>
      <c r="AX15" s="5" t="s">
        <v>84</v>
      </c>
      <c r="AY15" s="5" t="s">
        <v>84</v>
      </c>
      <c r="AZ15" s="5" t="s">
        <v>84</v>
      </c>
      <c r="BA15" s="5" t="s">
        <v>84</v>
      </c>
      <c r="BB15" s="5" t="s">
        <v>84</v>
      </c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3"/>
      <c r="BQ15" s="5"/>
      <c r="BR15" s="5"/>
      <c r="BS15" s="5"/>
      <c r="BT15" s="5" t="s">
        <v>84</v>
      </c>
      <c r="BU15" s="5" t="s">
        <v>84</v>
      </c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 t="s">
        <v>84</v>
      </c>
      <c r="CU15" s="5" t="s">
        <v>84</v>
      </c>
      <c r="CV15" s="5" t="s">
        <v>84</v>
      </c>
      <c r="CW15" s="5" t="s">
        <v>84</v>
      </c>
      <c r="CX15" s="5" t="s">
        <v>84</v>
      </c>
      <c r="CY15" s="5" t="s">
        <v>84</v>
      </c>
      <c r="CZ15" s="5" t="s">
        <v>84</v>
      </c>
      <c r="DA15" s="5" t="s">
        <v>84</v>
      </c>
      <c r="DB15" s="5" t="s">
        <v>84</v>
      </c>
      <c r="DC15" s="5" t="s">
        <v>297</v>
      </c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 t="s">
        <v>84</v>
      </c>
      <c r="DV15" s="5" t="s">
        <v>84</v>
      </c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 t="s">
        <v>84</v>
      </c>
      <c r="EV15" s="5" t="s">
        <v>84</v>
      </c>
      <c r="EW15" s="5" t="s">
        <v>84</v>
      </c>
      <c r="EX15" s="5" t="s">
        <v>84</v>
      </c>
      <c r="EY15" s="5" t="s">
        <v>84</v>
      </c>
      <c r="EZ15" s="5" t="s">
        <v>84</v>
      </c>
      <c r="FA15" s="5" t="s">
        <v>84</v>
      </c>
      <c r="FB15" s="5" t="s">
        <v>84</v>
      </c>
      <c r="FC15" s="5" t="s">
        <v>84</v>
      </c>
      <c r="FD15" s="5">
        <f t="shared" si="0"/>
        <v>70</v>
      </c>
      <c r="FE15" s="7">
        <v>50</v>
      </c>
      <c r="FF15" s="7">
        <v>64</v>
      </c>
      <c r="FG15" s="7"/>
      <c r="FH15" s="7"/>
      <c r="FI15" s="7"/>
      <c r="FJ15" s="7"/>
      <c r="FK15" s="8"/>
      <c r="FL15" s="8"/>
      <c r="FM15" s="9">
        <f t="shared" si="3"/>
        <v>44</v>
      </c>
    </row>
    <row r="16" spans="1:169" s="10" customFormat="1" ht="56.25">
      <c r="A16" s="11"/>
      <c r="B16" s="44" t="s">
        <v>112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84</v>
      </c>
      <c r="U16" s="5" t="s">
        <v>84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 t="s">
        <v>84</v>
      </c>
      <c r="AU16" s="5" t="s">
        <v>84</v>
      </c>
      <c r="AV16" s="5" t="s">
        <v>84</v>
      </c>
      <c r="AW16" s="5" t="s">
        <v>84</v>
      </c>
      <c r="AX16" s="5" t="s">
        <v>84</v>
      </c>
      <c r="AY16" s="5" t="s">
        <v>84</v>
      </c>
      <c r="AZ16" s="5" t="s">
        <v>84</v>
      </c>
      <c r="BA16" s="5" t="s">
        <v>84</v>
      </c>
      <c r="BB16" s="5" t="s">
        <v>84</v>
      </c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3"/>
      <c r="BQ16" s="5"/>
      <c r="BR16" s="5"/>
      <c r="BS16" s="5"/>
      <c r="BT16" s="5" t="s">
        <v>84</v>
      </c>
      <c r="BU16" s="5" t="s">
        <v>84</v>
      </c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 t="s">
        <v>84</v>
      </c>
      <c r="CU16" s="5" t="s">
        <v>84</v>
      </c>
      <c r="CV16" s="5" t="s">
        <v>84</v>
      </c>
      <c r="CW16" s="5" t="s">
        <v>84</v>
      </c>
      <c r="CX16" s="5" t="s">
        <v>84</v>
      </c>
      <c r="CY16" s="5" t="s">
        <v>84</v>
      </c>
      <c r="CZ16" s="5" t="s">
        <v>84</v>
      </c>
      <c r="DA16" s="5" t="s">
        <v>84</v>
      </c>
      <c r="DB16" s="5" t="s">
        <v>84</v>
      </c>
      <c r="DC16" s="5" t="s">
        <v>297</v>
      </c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 t="s">
        <v>84</v>
      </c>
      <c r="DV16" s="5" t="s">
        <v>84</v>
      </c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 t="s">
        <v>84</v>
      </c>
      <c r="EV16" s="5" t="s">
        <v>84</v>
      </c>
      <c r="EW16" s="5" t="s">
        <v>84</v>
      </c>
      <c r="EX16" s="5" t="s">
        <v>84</v>
      </c>
      <c r="EY16" s="5" t="s">
        <v>84</v>
      </c>
      <c r="EZ16" s="5" t="s">
        <v>84</v>
      </c>
      <c r="FA16" s="5" t="s">
        <v>84</v>
      </c>
      <c r="FB16" s="5" t="s">
        <v>84</v>
      </c>
      <c r="FC16" s="5" t="s">
        <v>84</v>
      </c>
      <c r="FD16" s="5">
        <f t="shared" si="0"/>
        <v>0</v>
      </c>
      <c r="FE16" s="7">
        <v>50</v>
      </c>
      <c r="FF16" s="7">
        <v>64</v>
      </c>
      <c r="FG16" s="7"/>
      <c r="FH16" s="7"/>
      <c r="FI16" s="7"/>
      <c r="FJ16" s="7"/>
      <c r="FK16" s="8"/>
      <c r="FL16" s="8"/>
      <c r="FM16" s="9">
        <f t="shared" si="3"/>
        <v>114</v>
      </c>
    </row>
    <row r="17" spans="1:169" s="10" customFormat="1" ht="18.75">
      <c r="A17" s="41" t="s">
        <v>91</v>
      </c>
      <c r="B17" s="41" t="s">
        <v>92</v>
      </c>
      <c r="C17" s="3">
        <v>2</v>
      </c>
      <c r="D17" s="3">
        <v>2</v>
      </c>
      <c r="E17" s="3">
        <v>2</v>
      </c>
      <c r="F17" s="3">
        <v>2</v>
      </c>
      <c r="G17" s="3">
        <v>2</v>
      </c>
      <c r="H17" s="3">
        <v>2</v>
      </c>
      <c r="I17" s="3">
        <v>2</v>
      </c>
      <c r="J17" s="3">
        <v>2</v>
      </c>
      <c r="K17" s="3">
        <v>2</v>
      </c>
      <c r="L17" s="3">
        <v>2</v>
      </c>
      <c r="M17" s="3">
        <v>2</v>
      </c>
      <c r="N17" s="3">
        <v>4</v>
      </c>
      <c r="O17" s="3">
        <v>2</v>
      </c>
      <c r="P17" s="3">
        <v>2</v>
      </c>
      <c r="Q17" s="3">
        <v>2</v>
      </c>
      <c r="R17" s="3">
        <v>2</v>
      </c>
      <c r="S17" s="3"/>
      <c r="T17" s="5" t="s">
        <v>84</v>
      </c>
      <c r="U17" s="5" t="s">
        <v>84</v>
      </c>
      <c r="V17" s="3">
        <v>2</v>
      </c>
      <c r="W17" s="3">
        <v>2</v>
      </c>
      <c r="X17" s="3">
        <v>2</v>
      </c>
      <c r="Y17" s="3">
        <v>2</v>
      </c>
      <c r="Z17" s="3">
        <v>2</v>
      </c>
      <c r="AA17" s="6">
        <v>2</v>
      </c>
      <c r="AB17" s="6">
        <v>2</v>
      </c>
      <c r="AC17" s="6">
        <v>2</v>
      </c>
      <c r="AD17" s="3">
        <v>2</v>
      </c>
      <c r="AE17" s="3">
        <v>2</v>
      </c>
      <c r="AF17" s="3">
        <v>2</v>
      </c>
      <c r="AG17" s="3">
        <v>2</v>
      </c>
      <c r="AH17" s="3">
        <v>2</v>
      </c>
      <c r="AI17" s="3">
        <v>2</v>
      </c>
      <c r="AJ17" s="3">
        <v>2</v>
      </c>
      <c r="AK17" s="3">
        <v>2</v>
      </c>
      <c r="AL17" s="3">
        <v>2</v>
      </c>
      <c r="AM17" s="3">
        <v>2</v>
      </c>
      <c r="AN17" s="3">
        <v>2</v>
      </c>
      <c r="AO17" s="3">
        <v>2</v>
      </c>
      <c r="AP17" s="3">
        <v>2</v>
      </c>
      <c r="AQ17" s="3">
        <v>2</v>
      </c>
      <c r="AR17" s="3"/>
      <c r="AS17" s="3"/>
      <c r="AT17" s="5" t="s">
        <v>84</v>
      </c>
      <c r="AU17" s="5" t="s">
        <v>84</v>
      </c>
      <c r="AV17" s="5" t="s">
        <v>84</v>
      </c>
      <c r="AW17" s="5" t="s">
        <v>84</v>
      </c>
      <c r="AX17" s="5" t="s">
        <v>84</v>
      </c>
      <c r="AY17" s="5" t="s">
        <v>84</v>
      </c>
      <c r="AZ17" s="5" t="s">
        <v>84</v>
      </c>
      <c r="BA17" s="5" t="s">
        <v>84</v>
      </c>
      <c r="BB17" s="5" t="s">
        <v>84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9"/>
      <c r="BQ17" s="3"/>
      <c r="BR17" s="3"/>
      <c r="BS17" s="4"/>
      <c r="BT17" s="5" t="s">
        <v>84</v>
      </c>
      <c r="BU17" s="5" t="s">
        <v>84</v>
      </c>
      <c r="BV17" s="3"/>
      <c r="BW17" s="3"/>
      <c r="BX17" s="3"/>
      <c r="BY17" s="3"/>
      <c r="BZ17" s="3"/>
      <c r="CA17" s="6"/>
      <c r="CB17" s="6"/>
      <c r="CC17" s="6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5" t="s">
        <v>84</v>
      </c>
      <c r="CU17" s="5" t="s">
        <v>84</v>
      </c>
      <c r="CV17" s="5" t="s">
        <v>84</v>
      </c>
      <c r="CW17" s="5" t="s">
        <v>84</v>
      </c>
      <c r="CX17" s="5" t="s">
        <v>84</v>
      </c>
      <c r="CY17" s="5" t="s">
        <v>84</v>
      </c>
      <c r="CZ17" s="5" t="s">
        <v>84</v>
      </c>
      <c r="DA17" s="5" t="s">
        <v>84</v>
      </c>
      <c r="DB17" s="5" t="s">
        <v>84</v>
      </c>
      <c r="DC17" s="5" t="s">
        <v>297</v>
      </c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5" t="s">
        <v>84</v>
      </c>
      <c r="DV17" s="5" t="s">
        <v>84</v>
      </c>
      <c r="DW17" s="3"/>
      <c r="DX17" s="3"/>
      <c r="DY17" s="3"/>
      <c r="DZ17" s="3"/>
      <c r="EA17" s="3"/>
      <c r="EB17" s="6"/>
      <c r="EC17" s="6"/>
      <c r="ED17" s="6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5" t="s">
        <v>84</v>
      </c>
      <c r="EV17" s="5" t="s">
        <v>84</v>
      </c>
      <c r="EW17" s="5" t="s">
        <v>84</v>
      </c>
      <c r="EX17" s="5" t="s">
        <v>84</v>
      </c>
      <c r="EY17" s="5" t="s">
        <v>84</v>
      </c>
      <c r="EZ17" s="5" t="s">
        <v>84</v>
      </c>
      <c r="FA17" s="5" t="s">
        <v>84</v>
      </c>
      <c r="FB17" s="5" t="s">
        <v>84</v>
      </c>
      <c r="FC17" s="5" t="s">
        <v>84</v>
      </c>
      <c r="FD17" s="5">
        <f t="shared" si="0"/>
        <v>78</v>
      </c>
      <c r="FE17" s="7">
        <v>92</v>
      </c>
      <c r="FF17" s="7">
        <v>102</v>
      </c>
      <c r="FG17" s="7"/>
      <c r="FH17" s="7"/>
      <c r="FI17" s="7"/>
      <c r="FJ17" s="7"/>
      <c r="FK17" s="8"/>
      <c r="FL17" s="8"/>
      <c r="FM17" s="9">
        <f t="shared" si="3"/>
        <v>116</v>
      </c>
    </row>
    <row r="18" spans="1:169" s="10" customFormat="1" ht="18.75">
      <c r="A18" s="41" t="s">
        <v>113</v>
      </c>
      <c r="B18" s="45" t="s">
        <v>161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3"/>
      <c r="S18" s="5"/>
      <c r="T18" s="5" t="s">
        <v>84</v>
      </c>
      <c r="U18" s="5" t="s">
        <v>84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 t="s">
        <v>84</v>
      </c>
      <c r="AU18" s="5" t="s">
        <v>84</v>
      </c>
      <c r="AV18" s="5" t="s">
        <v>84</v>
      </c>
      <c r="AW18" s="5" t="s">
        <v>84</v>
      </c>
      <c r="AX18" s="5" t="s">
        <v>84</v>
      </c>
      <c r="AY18" s="5" t="s">
        <v>84</v>
      </c>
      <c r="AZ18" s="5" t="s">
        <v>84</v>
      </c>
      <c r="BA18" s="5" t="s">
        <v>84</v>
      </c>
      <c r="BB18" s="5" t="s">
        <v>84</v>
      </c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43"/>
      <c r="BQ18" s="5"/>
      <c r="BR18" s="5"/>
      <c r="BS18" s="5"/>
      <c r="BT18" s="5" t="s">
        <v>84</v>
      </c>
      <c r="BU18" s="5" t="s">
        <v>84</v>
      </c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 t="s">
        <v>84</v>
      </c>
      <c r="CU18" s="5" t="s">
        <v>84</v>
      </c>
      <c r="CV18" s="5" t="s">
        <v>84</v>
      </c>
      <c r="CW18" s="5" t="s">
        <v>84</v>
      </c>
      <c r="CX18" s="5" t="s">
        <v>84</v>
      </c>
      <c r="CY18" s="5" t="s">
        <v>84</v>
      </c>
      <c r="CZ18" s="5" t="s">
        <v>84</v>
      </c>
      <c r="DA18" s="5" t="s">
        <v>84</v>
      </c>
      <c r="DB18" s="5" t="s">
        <v>84</v>
      </c>
      <c r="DC18" s="5" t="s">
        <v>297</v>
      </c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 t="s">
        <v>84</v>
      </c>
      <c r="DV18" s="5" t="s">
        <v>84</v>
      </c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 t="s">
        <v>84</v>
      </c>
      <c r="EV18" s="5" t="s">
        <v>84</v>
      </c>
      <c r="EW18" s="5" t="s">
        <v>84</v>
      </c>
      <c r="EX18" s="5" t="s">
        <v>84</v>
      </c>
      <c r="EY18" s="5" t="s">
        <v>84</v>
      </c>
      <c r="EZ18" s="5" t="s">
        <v>84</v>
      </c>
      <c r="FA18" s="5" t="s">
        <v>84</v>
      </c>
      <c r="FB18" s="5" t="s">
        <v>84</v>
      </c>
      <c r="FC18" s="5" t="s">
        <v>84</v>
      </c>
      <c r="FD18" s="5">
        <f t="shared" si="0"/>
        <v>0</v>
      </c>
      <c r="FE18" s="8">
        <f aca="true" t="shared" si="4" ref="FE18:FL18">SUM(FE19:FE22)</f>
        <v>0</v>
      </c>
      <c r="FF18" s="8">
        <f t="shared" si="4"/>
        <v>36</v>
      </c>
      <c r="FG18" s="8">
        <f t="shared" si="4"/>
        <v>66</v>
      </c>
      <c r="FH18" s="8">
        <f t="shared" si="4"/>
        <v>0</v>
      </c>
      <c r="FI18" s="8">
        <f t="shared" si="4"/>
        <v>0</v>
      </c>
      <c r="FJ18" s="8">
        <f t="shared" si="4"/>
        <v>36</v>
      </c>
      <c r="FK18" s="8">
        <f t="shared" si="4"/>
        <v>0</v>
      </c>
      <c r="FL18" s="8">
        <f t="shared" si="4"/>
        <v>36</v>
      </c>
      <c r="FM18" s="9">
        <f t="shared" si="3"/>
        <v>174</v>
      </c>
    </row>
    <row r="19" spans="1:169" s="10" customFormat="1" ht="18.75">
      <c r="A19" s="41" t="s">
        <v>162</v>
      </c>
      <c r="B19" s="41" t="s">
        <v>114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 t="s">
        <v>84</v>
      </c>
      <c r="U19" s="5" t="s">
        <v>84</v>
      </c>
      <c r="V19" s="5">
        <v>2</v>
      </c>
      <c r="W19" s="5">
        <v>2</v>
      </c>
      <c r="X19" s="5">
        <v>2</v>
      </c>
      <c r="Y19" s="5">
        <v>2</v>
      </c>
      <c r="Z19" s="5">
        <v>2</v>
      </c>
      <c r="AA19" s="5">
        <v>2</v>
      </c>
      <c r="AB19" s="5">
        <v>2</v>
      </c>
      <c r="AC19" s="5">
        <v>2</v>
      </c>
      <c r="AD19" s="5">
        <v>2</v>
      </c>
      <c r="AE19" s="5">
        <v>2</v>
      </c>
      <c r="AF19" s="5">
        <v>2</v>
      </c>
      <c r="AG19" s="5">
        <v>2</v>
      </c>
      <c r="AH19" s="5">
        <v>2</v>
      </c>
      <c r="AI19" s="5">
        <v>2</v>
      </c>
      <c r="AJ19" s="5">
        <v>2</v>
      </c>
      <c r="AK19" s="5">
        <v>2</v>
      </c>
      <c r="AL19" s="5">
        <v>2</v>
      </c>
      <c r="AM19" s="5">
        <v>2</v>
      </c>
      <c r="AN19" s="5">
        <v>2</v>
      </c>
      <c r="AO19" s="5">
        <v>2</v>
      </c>
      <c r="AP19" s="5"/>
      <c r="AQ19" s="5"/>
      <c r="AR19" s="5"/>
      <c r="AS19" s="5"/>
      <c r="AT19" s="5" t="s">
        <v>84</v>
      </c>
      <c r="AU19" s="5" t="s">
        <v>84</v>
      </c>
      <c r="AV19" s="5" t="s">
        <v>84</v>
      </c>
      <c r="AW19" s="5" t="s">
        <v>84</v>
      </c>
      <c r="AX19" s="5" t="s">
        <v>84</v>
      </c>
      <c r="AY19" s="5" t="s">
        <v>84</v>
      </c>
      <c r="AZ19" s="5" t="s">
        <v>84</v>
      </c>
      <c r="BA19" s="5" t="s">
        <v>84</v>
      </c>
      <c r="BB19" s="5" t="s">
        <v>84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9"/>
      <c r="BQ19" s="3"/>
      <c r="BR19" s="3"/>
      <c r="BS19" s="5"/>
      <c r="BT19" s="5" t="s">
        <v>84</v>
      </c>
      <c r="BU19" s="5" t="s">
        <v>84</v>
      </c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 t="s">
        <v>84</v>
      </c>
      <c r="CU19" s="5" t="s">
        <v>84</v>
      </c>
      <c r="CV19" s="5" t="s">
        <v>84</v>
      </c>
      <c r="CW19" s="5" t="s">
        <v>84</v>
      </c>
      <c r="CX19" s="5" t="s">
        <v>84</v>
      </c>
      <c r="CY19" s="5" t="s">
        <v>84</v>
      </c>
      <c r="CZ19" s="5" t="s">
        <v>84</v>
      </c>
      <c r="DA19" s="5" t="s">
        <v>84</v>
      </c>
      <c r="DB19" s="5" t="s">
        <v>84</v>
      </c>
      <c r="DC19" s="5" t="s">
        <v>297</v>
      </c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 t="s">
        <v>84</v>
      </c>
      <c r="DV19" s="5" t="s">
        <v>84</v>
      </c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 t="s">
        <v>84</v>
      </c>
      <c r="EV19" s="5" t="s">
        <v>84</v>
      </c>
      <c r="EW19" s="5" t="s">
        <v>84</v>
      </c>
      <c r="EX19" s="5" t="s">
        <v>84</v>
      </c>
      <c r="EY19" s="5" t="s">
        <v>84</v>
      </c>
      <c r="EZ19" s="5" t="s">
        <v>84</v>
      </c>
      <c r="FA19" s="5" t="s">
        <v>84</v>
      </c>
      <c r="FB19" s="5" t="s">
        <v>84</v>
      </c>
      <c r="FC19" s="5" t="s">
        <v>84</v>
      </c>
      <c r="FD19" s="5">
        <f t="shared" si="0"/>
        <v>40</v>
      </c>
      <c r="FE19" s="7"/>
      <c r="FF19" s="7"/>
      <c r="FG19" s="7">
        <v>66</v>
      </c>
      <c r="FH19" s="7"/>
      <c r="FI19" s="7"/>
      <c r="FJ19" s="7"/>
      <c r="FK19" s="8"/>
      <c r="FL19" s="8"/>
      <c r="FM19" s="9">
        <f t="shared" si="3"/>
        <v>26</v>
      </c>
    </row>
    <row r="20" spans="1:169" s="10" customFormat="1" ht="18.75">
      <c r="A20" s="41" t="s">
        <v>163</v>
      </c>
      <c r="B20" s="41" t="s">
        <v>123</v>
      </c>
      <c r="C20" s="5">
        <v>2</v>
      </c>
      <c r="D20" s="5">
        <v>2</v>
      </c>
      <c r="E20" s="5">
        <v>2</v>
      </c>
      <c r="F20" s="5">
        <v>4</v>
      </c>
      <c r="G20" s="5">
        <v>2</v>
      </c>
      <c r="H20" s="5">
        <v>2</v>
      </c>
      <c r="I20" s="5">
        <v>2</v>
      </c>
      <c r="J20" s="5">
        <v>2</v>
      </c>
      <c r="K20" s="5">
        <v>2</v>
      </c>
      <c r="L20" s="5">
        <v>2</v>
      </c>
      <c r="M20" s="5">
        <v>2</v>
      </c>
      <c r="N20" s="5">
        <v>2</v>
      </c>
      <c r="O20" s="5">
        <v>2</v>
      </c>
      <c r="P20" s="5">
        <v>2</v>
      </c>
      <c r="Q20" s="5">
        <v>2</v>
      </c>
      <c r="R20" s="5">
        <v>2</v>
      </c>
      <c r="S20" s="5"/>
      <c r="T20" s="5" t="s">
        <v>84</v>
      </c>
      <c r="U20" s="5" t="s">
        <v>84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 t="s">
        <v>84</v>
      </c>
      <c r="AU20" s="5" t="s">
        <v>84</v>
      </c>
      <c r="AV20" s="5" t="s">
        <v>84</v>
      </c>
      <c r="AW20" s="5" t="s">
        <v>84</v>
      </c>
      <c r="AX20" s="5" t="s">
        <v>84</v>
      </c>
      <c r="AY20" s="5" t="s">
        <v>84</v>
      </c>
      <c r="AZ20" s="5" t="s">
        <v>84</v>
      </c>
      <c r="BA20" s="5" t="s">
        <v>84</v>
      </c>
      <c r="BB20" s="5" t="s">
        <v>84</v>
      </c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43"/>
      <c r="BQ20" s="5"/>
      <c r="BR20" s="5"/>
      <c r="BS20" s="5"/>
      <c r="BT20" s="5" t="s">
        <v>84</v>
      </c>
      <c r="BU20" s="5" t="s">
        <v>84</v>
      </c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 t="s">
        <v>84</v>
      </c>
      <c r="CU20" s="5" t="s">
        <v>84</v>
      </c>
      <c r="CV20" s="5" t="s">
        <v>84</v>
      </c>
      <c r="CW20" s="5" t="s">
        <v>84</v>
      </c>
      <c r="CX20" s="5" t="s">
        <v>84</v>
      </c>
      <c r="CY20" s="5" t="s">
        <v>84</v>
      </c>
      <c r="CZ20" s="5" t="s">
        <v>84</v>
      </c>
      <c r="DA20" s="5" t="s">
        <v>84</v>
      </c>
      <c r="DB20" s="5" t="s">
        <v>84</v>
      </c>
      <c r="DC20" s="5" t="s">
        <v>297</v>
      </c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 t="s">
        <v>84</v>
      </c>
      <c r="DV20" s="5" t="s">
        <v>84</v>
      </c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5"/>
      <c r="EN20" s="5"/>
      <c r="EO20" s="5"/>
      <c r="EP20" s="5"/>
      <c r="EQ20" s="5"/>
      <c r="ER20" s="5"/>
      <c r="ES20" s="5"/>
      <c r="ET20" s="5"/>
      <c r="EU20" s="5" t="s">
        <v>84</v>
      </c>
      <c r="EV20" s="5" t="s">
        <v>84</v>
      </c>
      <c r="EW20" s="5" t="s">
        <v>84</v>
      </c>
      <c r="EX20" s="5" t="s">
        <v>84</v>
      </c>
      <c r="EY20" s="5" t="s">
        <v>84</v>
      </c>
      <c r="EZ20" s="5" t="s">
        <v>84</v>
      </c>
      <c r="FA20" s="5" t="s">
        <v>84</v>
      </c>
      <c r="FB20" s="5" t="s">
        <v>84</v>
      </c>
      <c r="FC20" s="5" t="s">
        <v>84</v>
      </c>
      <c r="FD20" s="5">
        <f t="shared" si="0"/>
        <v>34</v>
      </c>
      <c r="FE20" s="7"/>
      <c r="FF20" s="7"/>
      <c r="FG20" s="7"/>
      <c r="FH20" s="7"/>
      <c r="FI20" s="7"/>
      <c r="FJ20" s="7">
        <v>36</v>
      </c>
      <c r="FK20" s="8"/>
      <c r="FL20" s="8"/>
      <c r="FM20" s="9">
        <f t="shared" si="3"/>
        <v>2</v>
      </c>
    </row>
    <row r="21" spans="1:169" s="10" customFormat="1" ht="18.75">
      <c r="A21" s="41" t="s">
        <v>164</v>
      </c>
      <c r="B21" s="41" t="s">
        <v>122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 t="s">
        <v>84</v>
      </c>
      <c r="U21" s="5" t="s">
        <v>84</v>
      </c>
      <c r="V21" s="5">
        <v>2</v>
      </c>
      <c r="W21" s="5">
        <v>2</v>
      </c>
      <c r="X21" s="5">
        <v>2</v>
      </c>
      <c r="Y21" s="5">
        <v>2</v>
      </c>
      <c r="Z21" s="5">
        <v>2</v>
      </c>
      <c r="AA21" s="5">
        <v>2</v>
      </c>
      <c r="AB21" s="5">
        <v>2</v>
      </c>
      <c r="AC21" s="5">
        <v>2</v>
      </c>
      <c r="AD21" s="5">
        <v>2</v>
      </c>
      <c r="AE21" s="5">
        <v>2</v>
      </c>
      <c r="AF21" s="5">
        <v>2</v>
      </c>
      <c r="AG21" s="5">
        <v>2</v>
      </c>
      <c r="AH21" s="5">
        <v>2</v>
      </c>
      <c r="AI21" s="5">
        <v>2</v>
      </c>
      <c r="AJ21" s="5">
        <v>2</v>
      </c>
      <c r="AK21" s="5">
        <v>2</v>
      </c>
      <c r="AL21" s="5">
        <v>2</v>
      </c>
      <c r="AM21" s="5"/>
      <c r="AN21" s="5"/>
      <c r="AO21" s="5"/>
      <c r="AP21" s="5"/>
      <c r="AQ21" s="5"/>
      <c r="AR21" s="5"/>
      <c r="AS21" s="5"/>
      <c r="AT21" s="5" t="s">
        <v>84</v>
      </c>
      <c r="AU21" s="5" t="s">
        <v>84</v>
      </c>
      <c r="AV21" s="5" t="s">
        <v>84</v>
      </c>
      <c r="AW21" s="5" t="s">
        <v>84</v>
      </c>
      <c r="AX21" s="5" t="s">
        <v>84</v>
      </c>
      <c r="AY21" s="5" t="s">
        <v>84</v>
      </c>
      <c r="AZ21" s="5" t="s">
        <v>84</v>
      </c>
      <c r="BA21" s="5" t="s">
        <v>84</v>
      </c>
      <c r="BB21" s="5" t="s">
        <v>84</v>
      </c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43"/>
      <c r="BQ21" s="5"/>
      <c r="BR21" s="5"/>
      <c r="BS21" s="5"/>
      <c r="BT21" s="5" t="s">
        <v>84</v>
      </c>
      <c r="BU21" s="5" t="s">
        <v>84</v>
      </c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 t="s">
        <v>84</v>
      </c>
      <c r="CU21" s="5" t="s">
        <v>84</v>
      </c>
      <c r="CV21" s="5" t="s">
        <v>84</v>
      </c>
      <c r="CW21" s="5" t="s">
        <v>84</v>
      </c>
      <c r="CX21" s="5" t="s">
        <v>84</v>
      </c>
      <c r="CY21" s="5" t="s">
        <v>84</v>
      </c>
      <c r="CZ21" s="5" t="s">
        <v>84</v>
      </c>
      <c r="DA21" s="5" t="s">
        <v>84</v>
      </c>
      <c r="DB21" s="5" t="s">
        <v>84</v>
      </c>
      <c r="DC21" s="5" t="s">
        <v>297</v>
      </c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 t="s">
        <v>84</v>
      </c>
      <c r="DV21" s="5" t="s">
        <v>84</v>
      </c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 t="s">
        <v>84</v>
      </c>
      <c r="EV21" s="5" t="s">
        <v>84</v>
      </c>
      <c r="EW21" s="5" t="s">
        <v>84</v>
      </c>
      <c r="EX21" s="5" t="s">
        <v>84</v>
      </c>
      <c r="EY21" s="5" t="s">
        <v>84</v>
      </c>
      <c r="EZ21" s="5" t="s">
        <v>84</v>
      </c>
      <c r="FA21" s="5" t="s">
        <v>84</v>
      </c>
      <c r="FB21" s="5" t="s">
        <v>84</v>
      </c>
      <c r="FC21" s="5" t="s">
        <v>84</v>
      </c>
      <c r="FD21" s="5">
        <f t="shared" si="0"/>
        <v>34</v>
      </c>
      <c r="FE21" s="7"/>
      <c r="FF21" s="7">
        <v>36</v>
      </c>
      <c r="FG21" s="7"/>
      <c r="FH21" s="7"/>
      <c r="FI21" s="7"/>
      <c r="FJ21" s="7"/>
      <c r="FK21" s="8"/>
      <c r="FL21" s="8"/>
      <c r="FM21" s="9">
        <f t="shared" si="3"/>
        <v>2</v>
      </c>
    </row>
    <row r="22" spans="1:169" s="10" customFormat="1" ht="18.75">
      <c r="A22" s="41" t="s">
        <v>165</v>
      </c>
      <c r="B22" s="41" t="s">
        <v>116</v>
      </c>
      <c r="C22" s="5">
        <v>2</v>
      </c>
      <c r="D22" s="5">
        <v>4</v>
      </c>
      <c r="E22" s="5">
        <v>4</v>
      </c>
      <c r="F22" s="5">
        <v>2</v>
      </c>
      <c r="G22" s="5">
        <v>2</v>
      </c>
      <c r="H22" s="5">
        <v>2</v>
      </c>
      <c r="I22" s="5">
        <v>2</v>
      </c>
      <c r="J22" s="5">
        <v>2</v>
      </c>
      <c r="K22" s="5">
        <v>2</v>
      </c>
      <c r="L22" s="5">
        <v>2</v>
      </c>
      <c r="M22" s="5">
        <v>2</v>
      </c>
      <c r="N22" s="5">
        <v>2</v>
      </c>
      <c r="O22" s="5">
        <v>2</v>
      </c>
      <c r="P22" s="5">
        <v>2</v>
      </c>
      <c r="Q22" s="5">
        <v>2</v>
      </c>
      <c r="R22" s="5">
        <v>2</v>
      </c>
      <c r="S22" s="5"/>
      <c r="T22" s="5" t="s">
        <v>84</v>
      </c>
      <c r="U22" s="5" t="s">
        <v>84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 t="s">
        <v>84</v>
      </c>
      <c r="AU22" s="5" t="s">
        <v>84</v>
      </c>
      <c r="AV22" s="5" t="s">
        <v>84</v>
      </c>
      <c r="AW22" s="5" t="s">
        <v>84</v>
      </c>
      <c r="AX22" s="5" t="s">
        <v>84</v>
      </c>
      <c r="AY22" s="5" t="s">
        <v>84</v>
      </c>
      <c r="AZ22" s="5" t="s">
        <v>84</v>
      </c>
      <c r="BA22" s="5" t="s">
        <v>84</v>
      </c>
      <c r="BB22" s="5" t="s">
        <v>84</v>
      </c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43"/>
      <c r="BQ22" s="5"/>
      <c r="BR22" s="5"/>
      <c r="BS22" s="5"/>
      <c r="BT22" s="5" t="s">
        <v>84</v>
      </c>
      <c r="BU22" s="5" t="s">
        <v>84</v>
      </c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 t="s">
        <v>84</v>
      </c>
      <c r="CU22" s="5" t="s">
        <v>84</v>
      </c>
      <c r="CV22" s="5" t="s">
        <v>84</v>
      </c>
      <c r="CW22" s="5" t="s">
        <v>84</v>
      </c>
      <c r="CX22" s="5" t="s">
        <v>84</v>
      </c>
      <c r="CY22" s="5" t="s">
        <v>84</v>
      </c>
      <c r="CZ22" s="5" t="s">
        <v>84</v>
      </c>
      <c r="DA22" s="5" t="s">
        <v>84</v>
      </c>
      <c r="DB22" s="5" t="s">
        <v>84</v>
      </c>
      <c r="DC22" s="5" t="s">
        <v>297</v>
      </c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 t="s">
        <v>84</v>
      </c>
      <c r="DV22" s="5" t="s">
        <v>84</v>
      </c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 t="s">
        <v>84</v>
      </c>
      <c r="EV22" s="5" t="s">
        <v>84</v>
      </c>
      <c r="EW22" s="5" t="s">
        <v>84</v>
      </c>
      <c r="EX22" s="5" t="s">
        <v>84</v>
      </c>
      <c r="EY22" s="5" t="s">
        <v>84</v>
      </c>
      <c r="EZ22" s="5" t="s">
        <v>84</v>
      </c>
      <c r="FA22" s="5" t="s">
        <v>84</v>
      </c>
      <c r="FB22" s="5" t="s">
        <v>84</v>
      </c>
      <c r="FC22" s="5" t="s">
        <v>84</v>
      </c>
      <c r="FD22" s="5">
        <f t="shared" si="0"/>
        <v>36</v>
      </c>
      <c r="FE22" s="7"/>
      <c r="FF22" s="7"/>
      <c r="FG22" s="7"/>
      <c r="FH22" s="7"/>
      <c r="FI22" s="7"/>
      <c r="FJ22" s="7"/>
      <c r="FK22" s="8"/>
      <c r="FL22" s="7">
        <v>36</v>
      </c>
      <c r="FM22" s="9">
        <f t="shared" si="3"/>
        <v>0</v>
      </c>
    </row>
    <row r="23" spans="1:169" s="10" customFormat="1" ht="18.75">
      <c r="A23" s="41" t="s">
        <v>115</v>
      </c>
      <c r="B23" s="41" t="s">
        <v>118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 t="s">
        <v>84</v>
      </c>
      <c r="U23" s="5" t="s">
        <v>84</v>
      </c>
      <c r="V23" s="5">
        <v>2</v>
      </c>
      <c r="W23" s="5">
        <v>2</v>
      </c>
      <c r="X23" s="5">
        <v>2</v>
      </c>
      <c r="Y23" s="5">
        <v>2</v>
      </c>
      <c r="Z23" s="5">
        <v>2</v>
      </c>
      <c r="AA23" s="5">
        <v>2</v>
      </c>
      <c r="AB23" s="5">
        <v>2</v>
      </c>
      <c r="AC23" s="5">
        <v>2</v>
      </c>
      <c r="AD23" s="5">
        <v>2</v>
      </c>
      <c r="AE23" s="5">
        <v>2</v>
      </c>
      <c r="AF23" s="5">
        <v>2</v>
      </c>
      <c r="AG23" s="5">
        <v>2</v>
      </c>
      <c r="AH23" s="5">
        <v>2</v>
      </c>
      <c r="AI23" s="5">
        <v>2</v>
      </c>
      <c r="AJ23" s="5">
        <v>2</v>
      </c>
      <c r="AK23" s="5">
        <v>2</v>
      </c>
      <c r="AL23" s="5">
        <v>2</v>
      </c>
      <c r="AM23" s="5">
        <v>2</v>
      </c>
      <c r="AN23" s="5"/>
      <c r="AO23" s="5"/>
      <c r="AP23" s="5"/>
      <c r="AQ23" s="5"/>
      <c r="AR23" s="5"/>
      <c r="AS23" s="5"/>
      <c r="AT23" s="5" t="s">
        <v>84</v>
      </c>
      <c r="AU23" s="5" t="s">
        <v>84</v>
      </c>
      <c r="AV23" s="5" t="s">
        <v>84</v>
      </c>
      <c r="AW23" s="5" t="s">
        <v>84</v>
      </c>
      <c r="AX23" s="5" t="s">
        <v>84</v>
      </c>
      <c r="AY23" s="5" t="s">
        <v>84</v>
      </c>
      <c r="AZ23" s="5" t="s">
        <v>84</v>
      </c>
      <c r="BA23" s="5" t="s">
        <v>84</v>
      </c>
      <c r="BB23" s="5" t="s">
        <v>84</v>
      </c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43"/>
      <c r="BQ23" s="5"/>
      <c r="BR23" s="5"/>
      <c r="BS23" s="5"/>
      <c r="BT23" s="5" t="s">
        <v>84</v>
      </c>
      <c r="BU23" s="5" t="s">
        <v>84</v>
      </c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 t="s">
        <v>84</v>
      </c>
      <c r="CU23" s="5" t="s">
        <v>84</v>
      </c>
      <c r="CV23" s="5" t="s">
        <v>84</v>
      </c>
      <c r="CW23" s="5" t="s">
        <v>84</v>
      </c>
      <c r="CX23" s="5" t="s">
        <v>84</v>
      </c>
      <c r="CY23" s="5" t="s">
        <v>84</v>
      </c>
      <c r="CZ23" s="5" t="s">
        <v>84</v>
      </c>
      <c r="DA23" s="5" t="s">
        <v>84</v>
      </c>
      <c r="DB23" s="5" t="s">
        <v>84</v>
      </c>
      <c r="DC23" s="5" t="s">
        <v>297</v>
      </c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 t="s">
        <v>84</v>
      </c>
      <c r="DV23" s="5" t="s">
        <v>84</v>
      </c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 t="s">
        <v>84</v>
      </c>
      <c r="EV23" s="5" t="s">
        <v>84</v>
      </c>
      <c r="EW23" s="5" t="s">
        <v>84</v>
      </c>
      <c r="EX23" s="5" t="s">
        <v>84</v>
      </c>
      <c r="EY23" s="5" t="s">
        <v>84</v>
      </c>
      <c r="EZ23" s="5" t="s">
        <v>84</v>
      </c>
      <c r="FA23" s="5" t="s">
        <v>84</v>
      </c>
      <c r="FB23" s="5" t="s">
        <v>84</v>
      </c>
      <c r="FC23" s="5" t="s">
        <v>84</v>
      </c>
      <c r="FD23" s="5">
        <f t="shared" si="0"/>
        <v>36</v>
      </c>
      <c r="FE23" s="12" t="e">
        <f>#REF!</f>
        <v>#REF!</v>
      </c>
      <c r="FF23" s="12" t="e">
        <f>#REF!</f>
        <v>#REF!</v>
      </c>
      <c r="FG23" s="12" t="e">
        <f>#REF!</f>
        <v>#REF!</v>
      </c>
      <c r="FH23" s="12" t="e">
        <f>#REF!</f>
        <v>#REF!</v>
      </c>
      <c r="FI23" s="12" t="e">
        <f>#REF!</f>
        <v>#REF!</v>
      </c>
      <c r="FJ23" s="12" t="e">
        <f>#REF!</f>
        <v>#REF!</v>
      </c>
      <c r="FK23" s="12" t="e">
        <f>#REF!</f>
        <v>#REF!</v>
      </c>
      <c r="FL23" s="12" t="e">
        <f>#REF!</f>
        <v>#REF!</v>
      </c>
      <c r="FM23" s="9" t="e">
        <f t="shared" si="3"/>
        <v>#REF!</v>
      </c>
    </row>
    <row r="24" spans="1:169" s="10" customFormat="1" ht="37.5">
      <c r="A24" s="41"/>
      <c r="B24" s="38" t="s">
        <v>119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 t="s">
        <v>84</v>
      </c>
      <c r="U24" s="5" t="s">
        <v>84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 t="s">
        <v>84</v>
      </c>
      <c r="AU24" s="5" t="s">
        <v>84</v>
      </c>
      <c r="AV24" s="5" t="s">
        <v>84</v>
      </c>
      <c r="AW24" s="5" t="s">
        <v>84</v>
      </c>
      <c r="AX24" s="5" t="s">
        <v>84</v>
      </c>
      <c r="AY24" s="5" t="s">
        <v>84</v>
      </c>
      <c r="AZ24" s="5" t="s">
        <v>84</v>
      </c>
      <c r="BA24" s="5" t="s">
        <v>84</v>
      </c>
      <c r="BB24" s="5" t="s">
        <v>84</v>
      </c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43"/>
      <c r="BQ24" s="5"/>
      <c r="BR24" s="5"/>
      <c r="BS24" s="5"/>
      <c r="BT24" s="5" t="s">
        <v>84</v>
      </c>
      <c r="BU24" s="5" t="s">
        <v>84</v>
      </c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 t="s">
        <v>84</v>
      </c>
      <c r="CU24" s="5" t="s">
        <v>84</v>
      </c>
      <c r="CV24" s="5" t="s">
        <v>84</v>
      </c>
      <c r="CW24" s="5" t="s">
        <v>84</v>
      </c>
      <c r="CX24" s="5" t="s">
        <v>84</v>
      </c>
      <c r="CY24" s="5" t="s">
        <v>84</v>
      </c>
      <c r="CZ24" s="5" t="s">
        <v>84</v>
      </c>
      <c r="DA24" s="5" t="s">
        <v>84</v>
      </c>
      <c r="DB24" s="5" t="s">
        <v>84</v>
      </c>
      <c r="DC24" s="5" t="s">
        <v>297</v>
      </c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 t="s">
        <v>84</v>
      </c>
      <c r="DV24" s="5" t="s">
        <v>84</v>
      </c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 t="s">
        <v>84</v>
      </c>
      <c r="EV24" s="5" t="s">
        <v>84</v>
      </c>
      <c r="EW24" s="5" t="s">
        <v>84</v>
      </c>
      <c r="EX24" s="5" t="s">
        <v>84</v>
      </c>
      <c r="EY24" s="5" t="s">
        <v>84</v>
      </c>
      <c r="EZ24" s="5" t="s">
        <v>84</v>
      </c>
      <c r="FA24" s="5" t="s">
        <v>84</v>
      </c>
      <c r="FB24" s="5" t="s">
        <v>84</v>
      </c>
      <c r="FC24" s="5" t="s">
        <v>84</v>
      </c>
      <c r="FD24" s="5">
        <f t="shared" si="0"/>
        <v>0</v>
      </c>
      <c r="FE24" s="8">
        <f aca="true" t="shared" si="5" ref="FE24:FL24">SUM(FE25:FE33)</f>
        <v>0</v>
      </c>
      <c r="FF24" s="8">
        <f t="shared" si="5"/>
        <v>112</v>
      </c>
      <c r="FG24" s="8">
        <f t="shared" si="5"/>
        <v>0</v>
      </c>
      <c r="FH24" s="8">
        <f t="shared" si="5"/>
        <v>0</v>
      </c>
      <c r="FI24" s="8">
        <f t="shared" si="5"/>
        <v>0</v>
      </c>
      <c r="FJ24" s="8">
        <f t="shared" si="5"/>
        <v>36</v>
      </c>
      <c r="FK24" s="8">
        <f t="shared" si="5"/>
        <v>66</v>
      </c>
      <c r="FL24" s="8">
        <f t="shared" si="5"/>
        <v>46</v>
      </c>
      <c r="FM24" s="9">
        <f t="shared" si="3"/>
        <v>260</v>
      </c>
    </row>
    <row r="25" spans="1:169" s="10" customFormat="1" ht="18.75">
      <c r="A25" s="41" t="s">
        <v>117</v>
      </c>
      <c r="B25" s="41" t="s">
        <v>110</v>
      </c>
      <c r="C25" s="5">
        <v>6</v>
      </c>
      <c r="D25" s="5">
        <v>6</v>
      </c>
      <c r="E25" s="5">
        <v>6</v>
      </c>
      <c r="F25" s="5">
        <v>6</v>
      </c>
      <c r="G25" s="5">
        <v>6</v>
      </c>
      <c r="H25" s="5">
        <v>6</v>
      </c>
      <c r="I25" s="5">
        <v>6</v>
      </c>
      <c r="J25" s="5">
        <v>6</v>
      </c>
      <c r="K25" s="5">
        <v>6</v>
      </c>
      <c r="L25" s="5">
        <v>6</v>
      </c>
      <c r="M25" s="5">
        <v>6</v>
      </c>
      <c r="N25" s="5">
        <v>6</v>
      </c>
      <c r="O25" s="5">
        <v>6</v>
      </c>
      <c r="P25" s="5">
        <v>4</v>
      </c>
      <c r="Q25" s="5">
        <v>4</v>
      </c>
      <c r="R25" s="13">
        <v>4</v>
      </c>
      <c r="S25" s="5"/>
      <c r="T25" s="5" t="s">
        <v>84</v>
      </c>
      <c r="U25" s="5" t="s">
        <v>84</v>
      </c>
      <c r="V25" s="5">
        <v>6</v>
      </c>
      <c r="W25" s="5">
        <v>6</v>
      </c>
      <c r="X25" s="5">
        <v>6</v>
      </c>
      <c r="Y25" s="5">
        <v>6</v>
      </c>
      <c r="Z25" s="5">
        <v>6</v>
      </c>
      <c r="AA25" s="5">
        <v>6</v>
      </c>
      <c r="AB25" s="5">
        <v>6</v>
      </c>
      <c r="AC25" s="5">
        <v>6</v>
      </c>
      <c r="AD25" s="5">
        <v>6</v>
      </c>
      <c r="AE25" s="5">
        <v>6</v>
      </c>
      <c r="AF25" s="5">
        <v>6</v>
      </c>
      <c r="AG25" s="5">
        <v>6</v>
      </c>
      <c r="AH25" s="5">
        <v>6</v>
      </c>
      <c r="AI25" s="5">
        <v>6</v>
      </c>
      <c r="AJ25" s="5">
        <v>6</v>
      </c>
      <c r="AK25" s="5">
        <v>6</v>
      </c>
      <c r="AL25" s="5">
        <v>6</v>
      </c>
      <c r="AM25" s="5">
        <v>6</v>
      </c>
      <c r="AN25" s="5">
        <v>6</v>
      </c>
      <c r="AO25" s="5">
        <v>6</v>
      </c>
      <c r="AP25" s="5">
        <v>8</v>
      </c>
      <c r="AQ25" s="5">
        <v>8</v>
      </c>
      <c r="AR25" s="5">
        <v>8</v>
      </c>
      <c r="AS25" s="5"/>
      <c r="AT25" s="5" t="s">
        <v>84</v>
      </c>
      <c r="AU25" s="5" t="s">
        <v>84</v>
      </c>
      <c r="AV25" s="5" t="s">
        <v>84</v>
      </c>
      <c r="AW25" s="5" t="s">
        <v>84</v>
      </c>
      <c r="AX25" s="5" t="s">
        <v>84</v>
      </c>
      <c r="AY25" s="5" t="s">
        <v>84</v>
      </c>
      <c r="AZ25" s="5" t="s">
        <v>84</v>
      </c>
      <c r="BA25" s="5" t="s">
        <v>84</v>
      </c>
      <c r="BB25" s="5" t="s">
        <v>84</v>
      </c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43"/>
      <c r="BQ25" s="5"/>
      <c r="BR25" s="5"/>
      <c r="BS25" s="5"/>
      <c r="BT25" s="5" t="s">
        <v>84</v>
      </c>
      <c r="BU25" s="5" t="s">
        <v>84</v>
      </c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 t="s">
        <v>84</v>
      </c>
      <c r="CU25" s="5" t="s">
        <v>84</v>
      </c>
      <c r="CV25" s="5" t="s">
        <v>84</v>
      </c>
      <c r="CW25" s="5" t="s">
        <v>84</v>
      </c>
      <c r="CX25" s="5" t="s">
        <v>84</v>
      </c>
      <c r="CY25" s="5" t="s">
        <v>84</v>
      </c>
      <c r="CZ25" s="5" t="s">
        <v>84</v>
      </c>
      <c r="DA25" s="5" t="s">
        <v>84</v>
      </c>
      <c r="DB25" s="5" t="s">
        <v>84</v>
      </c>
      <c r="DC25" s="5" t="s">
        <v>297</v>
      </c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 t="s">
        <v>84</v>
      </c>
      <c r="DV25" s="5" t="s">
        <v>84</v>
      </c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 t="s">
        <v>84</v>
      </c>
      <c r="EV25" s="5" t="s">
        <v>84</v>
      </c>
      <c r="EW25" s="5" t="s">
        <v>84</v>
      </c>
      <c r="EX25" s="5" t="s">
        <v>84</v>
      </c>
      <c r="EY25" s="5" t="s">
        <v>84</v>
      </c>
      <c r="EZ25" s="5" t="s">
        <v>84</v>
      </c>
      <c r="FA25" s="5" t="s">
        <v>84</v>
      </c>
      <c r="FB25" s="5" t="s">
        <v>84</v>
      </c>
      <c r="FC25" s="5" t="s">
        <v>84</v>
      </c>
      <c r="FD25" s="5">
        <f t="shared" si="0"/>
        <v>234</v>
      </c>
      <c r="FE25" s="7"/>
      <c r="FF25" s="7">
        <v>36</v>
      </c>
      <c r="FG25" s="7"/>
      <c r="FH25" s="7"/>
      <c r="FI25" s="7"/>
      <c r="FJ25" s="7"/>
      <c r="FK25" s="7"/>
      <c r="FL25" s="7"/>
      <c r="FM25" s="9">
        <f t="shared" si="3"/>
        <v>-198</v>
      </c>
    </row>
    <row r="26" spans="1:169" s="10" customFormat="1" ht="18.75">
      <c r="A26" s="41" t="s">
        <v>120</v>
      </c>
      <c r="B26" s="41" t="s">
        <v>121</v>
      </c>
      <c r="C26" s="5">
        <v>2</v>
      </c>
      <c r="D26" s="5">
        <v>2</v>
      </c>
      <c r="E26" s="5">
        <v>2</v>
      </c>
      <c r="F26" s="5">
        <v>2</v>
      </c>
      <c r="G26" s="5">
        <v>2</v>
      </c>
      <c r="H26" s="5">
        <v>2</v>
      </c>
      <c r="I26" s="5">
        <v>2</v>
      </c>
      <c r="J26" s="5">
        <v>2</v>
      </c>
      <c r="K26" s="5">
        <v>2</v>
      </c>
      <c r="L26" s="5">
        <v>2</v>
      </c>
      <c r="M26" s="5">
        <v>2</v>
      </c>
      <c r="N26" s="5">
        <v>2</v>
      </c>
      <c r="O26" s="5">
        <v>2</v>
      </c>
      <c r="P26" s="5">
        <v>2</v>
      </c>
      <c r="Q26" s="5">
        <v>2</v>
      </c>
      <c r="R26" s="5">
        <v>2</v>
      </c>
      <c r="S26" s="5"/>
      <c r="T26" s="5" t="s">
        <v>84</v>
      </c>
      <c r="U26" s="5" t="s">
        <v>84</v>
      </c>
      <c r="V26" s="5">
        <v>2</v>
      </c>
      <c r="W26" s="5">
        <v>2</v>
      </c>
      <c r="X26" s="5">
        <v>4</v>
      </c>
      <c r="Y26" s="5">
        <v>4</v>
      </c>
      <c r="Z26" s="5">
        <v>2</v>
      </c>
      <c r="AA26" s="5">
        <v>2</v>
      </c>
      <c r="AB26" s="5">
        <v>2</v>
      </c>
      <c r="AC26" s="5">
        <v>4</v>
      </c>
      <c r="AD26" s="5">
        <v>4</v>
      </c>
      <c r="AE26" s="5">
        <v>2</v>
      </c>
      <c r="AF26" s="5">
        <v>2</v>
      </c>
      <c r="AG26" s="5">
        <v>2</v>
      </c>
      <c r="AH26" s="5">
        <v>2</v>
      </c>
      <c r="AI26" s="5">
        <v>2</v>
      </c>
      <c r="AJ26" s="5">
        <v>2</v>
      </c>
      <c r="AK26" s="5">
        <v>2</v>
      </c>
      <c r="AL26" s="5">
        <v>4</v>
      </c>
      <c r="AM26" s="5">
        <v>2</v>
      </c>
      <c r="AN26" s="5">
        <v>4</v>
      </c>
      <c r="AO26" s="5">
        <v>2</v>
      </c>
      <c r="AP26" s="5">
        <v>4</v>
      </c>
      <c r="AQ26" s="5">
        <v>4</v>
      </c>
      <c r="AR26" s="5">
        <v>8</v>
      </c>
      <c r="AS26" s="5"/>
      <c r="AT26" s="5" t="s">
        <v>84</v>
      </c>
      <c r="AU26" s="5" t="s">
        <v>84</v>
      </c>
      <c r="AV26" s="5" t="s">
        <v>84</v>
      </c>
      <c r="AW26" s="5" t="s">
        <v>84</v>
      </c>
      <c r="AX26" s="5" t="s">
        <v>84</v>
      </c>
      <c r="AY26" s="5" t="s">
        <v>84</v>
      </c>
      <c r="AZ26" s="5" t="s">
        <v>84</v>
      </c>
      <c r="BA26" s="5" t="s">
        <v>84</v>
      </c>
      <c r="BB26" s="5" t="s">
        <v>84</v>
      </c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43"/>
      <c r="BQ26" s="5"/>
      <c r="BR26" s="5"/>
      <c r="BS26" s="5"/>
      <c r="BT26" s="5" t="s">
        <v>84</v>
      </c>
      <c r="BU26" s="5" t="s">
        <v>84</v>
      </c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 t="s">
        <v>84</v>
      </c>
      <c r="CU26" s="5" t="s">
        <v>84</v>
      </c>
      <c r="CV26" s="5" t="s">
        <v>84</v>
      </c>
      <c r="CW26" s="5" t="s">
        <v>84</v>
      </c>
      <c r="CX26" s="5" t="s">
        <v>84</v>
      </c>
      <c r="CY26" s="5" t="s">
        <v>84</v>
      </c>
      <c r="CZ26" s="5" t="s">
        <v>84</v>
      </c>
      <c r="DA26" s="5" t="s">
        <v>84</v>
      </c>
      <c r="DB26" s="5" t="s">
        <v>84</v>
      </c>
      <c r="DC26" s="5" t="s">
        <v>297</v>
      </c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 t="s">
        <v>84</v>
      </c>
      <c r="DV26" s="5" t="s">
        <v>84</v>
      </c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 t="s">
        <v>84</v>
      </c>
      <c r="EV26" s="5" t="s">
        <v>84</v>
      </c>
      <c r="EW26" s="5" t="s">
        <v>84</v>
      </c>
      <c r="EX26" s="5" t="s">
        <v>84</v>
      </c>
      <c r="EY26" s="5" t="s">
        <v>84</v>
      </c>
      <c r="EZ26" s="5" t="s">
        <v>84</v>
      </c>
      <c r="FA26" s="5" t="s">
        <v>84</v>
      </c>
      <c r="FB26" s="5" t="s">
        <v>84</v>
      </c>
      <c r="FC26" s="5" t="s">
        <v>84</v>
      </c>
      <c r="FD26" s="5">
        <f t="shared" si="0"/>
        <v>100</v>
      </c>
      <c r="FE26" s="7"/>
      <c r="FF26" s="7">
        <v>36</v>
      </c>
      <c r="FG26" s="7"/>
      <c r="FH26" s="7"/>
      <c r="FI26" s="7"/>
      <c r="FJ26" s="7"/>
      <c r="FK26" s="7"/>
      <c r="FL26" s="7"/>
      <c r="FM26" s="9">
        <f t="shared" si="3"/>
        <v>-64</v>
      </c>
    </row>
    <row r="27" spans="1:169" s="10" customFormat="1" ht="18.75">
      <c r="A27" s="41" t="s">
        <v>166</v>
      </c>
      <c r="B27" s="41" t="s">
        <v>167</v>
      </c>
      <c r="C27" s="5">
        <v>2</v>
      </c>
      <c r="D27" s="5">
        <v>2</v>
      </c>
      <c r="E27" s="5">
        <v>2</v>
      </c>
      <c r="F27" s="5">
        <v>2</v>
      </c>
      <c r="G27" s="5">
        <v>2</v>
      </c>
      <c r="H27" s="5">
        <v>2</v>
      </c>
      <c r="I27" s="5">
        <v>2</v>
      </c>
      <c r="J27" s="5">
        <v>2</v>
      </c>
      <c r="K27" s="5">
        <v>2</v>
      </c>
      <c r="L27" s="5">
        <v>2</v>
      </c>
      <c r="M27" s="5">
        <v>2</v>
      </c>
      <c r="N27" s="5">
        <v>2</v>
      </c>
      <c r="O27" s="5">
        <v>2</v>
      </c>
      <c r="P27" s="5">
        <v>2</v>
      </c>
      <c r="Q27" s="5">
        <v>2</v>
      </c>
      <c r="R27" s="5">
        <v>2</v>
      </c>
      <c r="S27" s="5"/>
      <c r="T27" s="5" t="s">
        <v>297</v>
      </c>
      <c r="U27" s="5" t="s">
        <v>297</v>
      </c>
      <c r="V27" s="5">
        <v>2</v>
      </c>
      <c r="W27" s="5">
        <v>2</v>
      </c>
      <c r="X27" s="5">
        <v>2</v>
      </c>
      <c r="Y27" s="5">
        <v>2</v>
      </c>
      <c r="Z27" s="5">
        <v>2</v>
      </c>
      <c r="AA27" s="5">
        <v>2</v>
      </c>
      <c r="AB27" s="5">
        <v>2</v>
      </c>
      <c r="AC27" s="5">
        <v>2</v>
      </c>
      <c r="AD27" s="5">
        <v>2</v>
      </c>
      <c r="AE27" s="5">
        <v>2</v>
      </c>
      <c r="AF27" s="5">
        <v>2</v>
      </c>
      <c r="AG27" s="5">
        <v>2</v>
      </c>
      <c r="AH27" s="5">
        <v>2</v>
      </c>
      <c r="AI27" s="5">
        <v>2</v>
      </c>
      <c r="AJ27" s="5">
        <v>2</v>
      </c>
      <c r="AK27" s="5">
        <v>2</v>
      </c>
      <c r="AL27" s="5">
        <v>2</v>
      </c>
      <c r="AM27" s="5">
        <v>2</v>
      </c>
      <c r="AN27" s="5">
        <v>2</v>
      </c>
      <c r="AO27" s="5">
        <v>2</v>
      </c>
      <c r="AP27" s="5"/>
      <c r="AQ27" s="5"/>
      <c r="AR27" s="5"/>
      <c r="AS27" s="5"/>
      <c r="AT27" s="5" t="s">
        <v>84</v>
      </c>
      <c r="AU27" s="5" t="s">
        <v>84</v>
      </c>
      <c r="AV27" s="5" t="s">
        <v>84</v>
      </c>
      <c r="AW27" s="5" t="s">
        <v>84</v>
      </c>
      <c r="AX27" s="5" t="s">
        <v>84</v>
      </c>
      <c r="AY27" s="5" t="s">
        <v>84</v>
      </c>
      <c r="AZ27" s="5" t="s">
        <v>84</v>
      </c>
      <c r="BA27" s="5" t="s">
        <v>84</v>
      </c>
      <c r="BB27" s="5" t="s">
        <v>84</v>
      </c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43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 t="s">
        <v>84</v>
      </c>
      <c r="CU27" s="5" t="s">
        <v>84</v>
      </c>
      <c r="CV27" s="5" t="s">
        <v>84</v>
      </c>
      <c r="CW27" s="5" t="s">
        <v>84</v>
      </c>
      <c r="CX27" s="5" t="s">
        <v>84</v>
      </c>
      <c r="CY27" s="5" t="s">
        <v>84</v>
      </c>
      <c r="CZ27" s="5" t="s">
        <v>84</v>
      </c>
      <c r="DA27" s="5" t="s">
        <v>84</v>
      </c>
      <c r="DB27" s="5" t="s">
        <v>84</v>
      </c>
      <c r="DC27" s="5" t="s">
        <v>297</v>
      </c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 t="s">
        <v>84</v>
      </c>
      <c r="DV27" s="5" t="s">
        <v>84</v>
      </c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 t="s">
        <v>84</v>
      </c>
      <c r="EV27" s="5" t="s">
        <v>84</v>
      </c>
      <c r="EW27" s="5" t="s">
        <v>84</v>
      </c>
      <c r="EX27" s="5" t="s">
        <v>84</v>
      </c>
      <c r="EY27" s="5" t="s">
        <v>84</v>
      </c>
      <c r="EZ27" s="5" t="s">
        <v>84</v>
      </c>
      <c r="FA27" s="5" t="s">
        <v>84</v>
      </c>
      <c r="FB27" s="5" t="s">
        <v>84</v>
      </c>
      <c r="FC27" s="5" t="s">
        <v>84</v>
      </c>
      <c r="FD27" s="5">
        <f t="shared" si="0"/>
        <v>72</v>
      </c>
      <c r="FE27" s="7"/>
      <c r="FF27" s="7"/>
      <c r="FG27" s="7"/>
      <c r="FH27" s="7"/>
      <c r="FI27" s="7"/>
      <c r="FJ27" s="7"/>
      <c r="FK27" s="7"/>
      <c r="FL27" s="7"/>
      <c r="FM27" s="9"/>
    </row>
    <row r="28" spans="1:169" s="10" customFormat="1" ht="18.75">
      <c r="A28" s="41" t="s">
        <v>168</v>
      </c>
      <c r="B28" s="41" t="s">
        <v>93</v>
      </c>
      <c r="C28" s="5">
        <v>4</v>
      </c>
      <c r="D28" s="5">
        <v>2</v>
      </c>
      <c r="E28" s="5">
        <v>2</v>
      </c>
      <c r="F28" s="5">
        <v>2</v>
      </c>
      <c r="G28" s="5">
        <v>2</v>
      </c>
      <c r="H28" s="5">
        <v>2</v>
      </c>
      <c r="I28" s="5">
        <v>2</v>
      </c>
      <c r="J28" s="5">
        <v>2</v>
      </c>
      <c r="K28" s="5">
        <v>4</v>
      </c>
      <c r="L28" s="5">
        <v>2</v>
      </c>
      <c r="M28" s="5">
        <v>2</v>
      </c>
      <c r="N28" s="5">
        <v>2</v>
      </c>
      <c r="O28" s="5">
        <v>4</v>
      </c>
      <c r="P28" s="5">
        <v>2</v>
      </c>
      <c r="Q28" s="5">
        <v>2</v>
      </c>
      <c r="R28" s="5">
        <v>3</v>
      </c>
      <c r="S28" s="5"/>
      <c r="T28" s="5" t="s">
        <v>84</v>
      </c>
      <c r="U28" s="5" t="s">
        <v>84</v>
      </c>
      <c r="V28" s="5">
        <v>2</v>
      </c>
      <c r="W28" s="5">
        <v>2</v>
      </c>
      <c r="X28" s="5">
        <v>2</v>
      </c>
      <c r="Y28" s="5">
        <v>2</v>
      </c>
      <c r="Z28" s="5">
        <v>2</v>
      </c>
      <c r="AA28" s="5">
        <v>2</v>
      </c>
      <c r="AB28" s="5">
        <v>2</v>
      </c>
      <c r="AC28" s="5">
        <v>2</v>
      </c>
      <c r="AD28" s="5">
        <v>2</v>
      </c>
      <c r="AE28" s="5">
        <v>2</v>
      </c>
      <c r="AF28" s="5">
        <v>2</v>
      </c>
      <c r="AG28" s="5">
        <v>2</v>
      </c>
      <c r="AH28" s="5">
        <v>2</v>
      </c>
      <c r="AI28" s="5">
        <v>2</v>
      </c>
      <c r="AJ28" s="5">
        <v>2</v>
      </c>
      <c r="AK28" s="5">
        <v>2</v>
      </c>
      <c r="AL28" s="5">
        <v>2</v>
      </c>
      <c r="AM28" s="5">
        <v>2</v>
      </c>
      <c r="AN28" s="5">
        <v>2</v>
      </c>
      <c r="AO28" s="5">
        <v>2</v>
      </c>
      <c r="AP28" s="5">
        <v>2</v>
      </c>
      <c r="AQ28" s="5">
        <v>2</v>
      </c>
      <c r="AR28" s="5">
        <v>2</v>
      </c>
      <c r="AS28" s="5"/>
      <c r="AT28" s="5" t="s">
        <v>84</v>
      </c>
      <c r="AU28" s="5" t="s">
        <v>84</v>
      </c>
      <c r="AV28" s="5" t="s">
        <v>84</v>
      </c>
      <c r="AW28" s="5" t="s">
        <v>84</v>
      </c>
      <c r="AX28" s="5" t="s">
        <v>84</v>
      </c>
      <c r="AY28" s="5" t="s">
        <v>84</v>
      </c>
      <c r="AZ28" s="5" t="s">
        <v>84</v>
      </c>
      <c r="BA28" s="5" t="s">
        <v>84</v>
      </c>
      <c r="BB28" s="5" t="s">
        <v>84</v>
      </c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43"/>
      <c r="BQ28" s="5"/>
      <c r="BR28" s="5"/>
      <c r="BS28" s="5"/>
      <c r="BT28" s="5" t="s">
        <v>84</v>
      </c>
      <c r="BU28" s="5" t="s">
        <v>84</v>
      </c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 t="s">
        <v>84</v>
      </c>
      <c r="CU28" s="5" t="s">
        <v>84</v>
      </c>
      <c r="CV28" s="5" t="s">
        <v>84</v>
      </c>
      <c r="CW28" s="5" t="s">
        <v>84</v>
      </c>
      <c r="CX28" s="5" t="s">
        <v>84</v>
      </c>
      <c r="CY28" s="5" t="s">
        <v>84</v>
      </c>
      <c r="CZ28" s="5" t="s">
        <v>84</v>
      </c>
      <c r="DA28" s="5" t="s">
        <v>84</v>
      </c>
      <c r="DB28" s="5" t="s">
        <v>84</v>
      </c>
      <c r="DC28" s="5" t="s">
        <v>297</v>
      </c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 t="s">
        <v>84</v>
      </c>
      <c r="DV28" s="5" t="s">
        <v>84</v>
      </c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 t="s">
        <v>84</v>
      </c>
      <c r="EV28" s="5" t="s">
        <v>84</v>
      </c>
      <c r="EW28" s="5" t="s">
        <v>84</v>
      </c>
      <c r="EX28" s="5" t="s">
        <v>84</v>
      </c>
      <c r="EY28" s="5" t="s">
        <v>84</v>
      </c>
      <c r="EZ28" s="5" t="s">
        <v>84</v>
      </c>
      <c r="FA28" s="5" t="s">
        <v>84</v>
      </c>
      <c r="FB28" s="5" t="s">
        <v>84</v>
      </c>
      <c r="FC28" s="5" t="s">
        <v>84</v>
      </c>
      <c r="FD28" s="5">
        <f t="shared" si="0"/>
        <v>85</v>
      </c>
      <c r="FE28" s="7"/>
      <c r="FF28" s="7">
        <v>40</v>
      </c>
      <c r="FG28" s="7"/>
      <c r="FH28" s="7"/>
      <c r="FI28" s="7"/>
      <c r="FJ28" s="7"/>
      <c r="FK28" s="7"/>
      <c r="FL28" s="7"/>
      <c r="FM28" s="9">
        <f t="shared" si="3"/>
        <v>-45</v>
      </c>
    </row>
    <row r="29" spans="1:169" s="10" customFormat="1" ht="18.75">
      <c r="A29" s="41"/>
      <c r="B29" s="41" t="s">
        <v>169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 t="s">
        <v>84</v>
      </c>
      <c r="U29" s="5" t="s">
        <v>84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 t="s">
        <v>84</v>
      </c>
      <c r="AU29" s="5" t="s">
        <v>84</v>
      </c>
      <c r="AV29" s="5" t="s">
        <v>84</v>
      </c>
      <c r="AW29" s="5" t="s">
        <v>84</v>
      </c>
      <c r="AX29" s="5" t="s">
        <v>84</v>
      </c>
      <c r="AY29" s="5" t="s">
        <v>84</v>
      </c>
      <c r="AZ29" s="5" t="s">
        <v>84</v>
      </c>
      <c r="BA29" s="5" t="s">
        <v>84</v>
      </c>
      <c r="BB29" s="5" t="s">
        <v>84</v>
      </c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43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 t="s">
        <v>84</v>
      </c>
      <c r="CU29" s="5" t="s">
        <v>84</v>
      </c>
      <c r="CV29" s="5" t="s">
        <v>84</v>
      </c>
      <c r="CW29" s="5" t="s">
        <v>84</v>
      </c>
      <c r="CX29" s="5" t="s">
        <v>84</v>
      </c>
      <c r="CY29" s="5" t="s">
        <v>84</v>
      </c>
      <c r="CZ29" s="5" t="s">
        <v>84</v>
      </c>
      <c r="DA29" s="5" t="s">
        <v>84</v>
      </c>
      <c r="DB29" s="5" t="s">
        <v>84</v>
      </c>
      <c r="DC29" s="5" t="s">
        <v>297</v>
      </c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 t="s">
        <v>84</v>
      </c>
      <c r="DV29" s="5" t="s">
        <v>84</v>
      </c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 t="s">
        <v>84</v>
      </c>
      <c r="EV29" s="5" t="s">
        <v>84</v>
      </c>
      <c r="EW29" s="5" t="s">
        <v>84</v>
      </c>
      <c r="EX29" s="5" t="s">
        <v>84</v>
      </c>
      <c r="EY29" s="5" t="s">
        <v>84</v>
      </c>
      <c r="EZ29" s="5" t="s">
        <v>84</v>
      </c>
      <c r="FA29" s="5" t="s">
        <v>84</v>
      </c>
      <c r="FB29" s="5" t="s">
        <v>84</v>
      </c>
      <c r="FC29" s="5" t="s">
        <v>84</v>
      </c>
      <c r="FD29" s="5">
        <f t="shared" si="0"/>
        <v>0</v>
      </c>
      <c r="FE29" s="7"/>
      <c r="FF29" s="7"/>
      <c r="FG29" s="7"/>
      <c r="FH29" s="7"/>
      <c r="FI29" s="7"/>
      <c r="FJ29" s="7"/>
      <c r="FK29" s="7"/>
      <c r="FL29" s="7"/>
      <c r="FM29" s="9"/>
    </row>
    <row r="30" spans="1:169" s="10" customFormat="1" ht="18.75">
      <c r="A30" s="41"/>
      <c r="B30" s="38" t="s">
        <v>124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 t="s">
        <v>84</v>
      </c>
      <c r="U30" s="5" t="s">
        <v>84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 t="s">
        <v>84</v>
      </c>
      <c r="AU30" s="5" t="s">
        <v>84</v>
      </c>
      <c r="AV30" s="5" t="s">
        <v>84</v>
      </c>
      <c r="AW30" s="5" t="s">
        <v>84</v>
      </c>
      <c r="AX30" s="5" t="s">
        <v>84</v>
      </c>
      <c r="AY30" s="5" t="s">
        <v>84</v>
      </c>
      <c r="AZ30" s="5" t="s">
        <v>84</v>
      </c>
      <c r="BA30" s="5" t="s">
        <v>84</v>
      </c>
      <c r="BB30" s="5" t="s">
        <v>84</v>
      </c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43"/>
      <c r="BQ30" s="5"/>
      <c r="BR30" s="5"/>
      <c r="BS30" s="5"/>
      <c r="BT30" s="5" t="s">
        <v>84</v>
      </c>
      <c r="BU30" s="5" t="s">
        <v>84</v>
      </c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 t="s">
        <v>84</v>
      </c>
      <c r="CU30" s="5" t="s">
        <v>84</v>
      </c>
      <c r="CV30" s="5" t="s">
        <v>84</v>
      </c>
      <c r="CW30" s="5" t="s">
        <v>84</v>
      </c>
      <c r="CX30" s="5" t="s">
        <v>84</v>
      </c>
      <c r="CY30" s="5" t="s">
        <v>84</v>
      </c>
      <c r="CZ30" s="5" t="s">
        <v>84</v>
      </c>
      <c r="DA30" s="5" t="s">
        <v>84</v>
      </c>
      <c r="DB30" s="5" t="s">
        <v>84</v>
      </c>
      <c r="DC30" s="5" t="s">
        <v>297</v>
      </c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 t="s">
        <v>84</v>
      </c>
      <c r="DV30" s="5" t="s">
        <v>84</v>
      </c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5"/>
      <c r="EN30" s="5"/>
      <c r="EO30" s="5"/>
      <c r="EP30" s="5"/>
      <c r="EQ30" s="5"/>
      <c r="ER30" s="5"/>
      <c r="ES30" s="5"/>
      <c r="ET30" s="5"/>
      <c r="EU30" s="5" t="s">
        <v>84</v>
      </c>
      <c r="EV30" s="5" t="s">
        <v>84</v>
      </c>
      <c r="EW30" s="5" t="s">
        <v>84</v>
      </c>
      <c r="EX30" s="5" t="s">
        <v>84</v>
      </c>
      <c r="EY30" s="5" t="s">
        <v>84</v>
      </c>
      <c r="EZ30" s="5" t="s">
        <v>84</v>
      </c>
      <c r="FA30" s="5" t="s">
        <v>84</v>
      </c>
      <c r="FB30" s="5" t="s">
        <v>84</v>
      </c>
      <c r="FC30" s="5" t="s">
        <v>84</v>
      </c>
      <c r="FD30" s="5">
        <f t="shared" si="0"/>
        <v>0</v>
      </c>
      <c r="FE30" s="7"/>
      <c r="FF30" s="7"/>
      <c r="FG30" s="7"/>
      <c r="FH30" s="7"/>
      <c r="FI30" s="7"/>
      <c r="FJ30" s="7">
        <v>36</v>
      </c>
      <c r="FK30" s="7"/>
      <c r="FL30" s="7"/>
      <c r="FM30" s="9">
        <f t="shared" si="3"/>
        <v>36</v>
      </c>
    </row>
    <row r="31" spans="1:169" s="10" customFormat="1" ht="18.75">
      <c r="A31" s="41" t="s">
        <v>170</v>
      </c>
      <c r="B31" s="41" t="s">
        <v>125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 t="s">
        <v>84</v>
      </c>
      <c r="U31" s="5" t="s">
        <v>84</v>
      </c>
      <c r="V31" s="5"/>
      <c r="W31" s="5"/>
      <c r="X31" s="5"/>
      <c r="Y31" s="5">
        <v>2</v>
      </c>
      <c r="Z31" s="5">
        <v>2</v>
      </c>
      <c r="AA31" s="5">
        <v>2</v>
      </c>
      <c r="AB31" s="5">
        <v>2</v>
      </c>
      <c r="AC31" s="5">
        <v>2</v>
      </c>
      <c r="AD31" s="5">
        <v>2</v>
      </c>
      <c r="AE31" s="5">
        <v>2</v>
      </c>
      <c r="AF31" s="5">
        <v>2</v>
      </c>
      <c r="AG31" s="5">
        <v>2</v>
      </c>
      <c r="AH31" s="5">
        <v>2</v>
      </c>
      <c r="AI31" s="5">
        <v>2</v>
      </c>
      <c r="AJ31" s="5">
        <v>2</v>
      </c>
      <c r="AK31" s="5">
        <v>2</v>
      </c>
      <c r="AL31" s="5">
        <v>2</v>
      </c>
      <c r="AM31" s="5">
        <v>2</v>
      </c>
      <c r="AN31" s="5">
        <v>2</v>
      </c>
      <c r="AO31" s="5">
        <v>2</v>
      </c>
      <c r="AP31" s="5">
        <v>2</v>
      </c>
      <c r="AQ31" s="5">
        <v>2</v>
      </c>
      <c r="AR31" s="5">
        <v>1</v>
      </c>
      <c r="AS31" s="5"/>
      <c r="AT31" s="5" t="s">
        <v>84</v>
      </c>
      <c r="AU31" s="5" t="s">
        <v>84</v>
      </c>
      <c r="AV31" s="5" t="s">
        <v>84</v>
      </c>
      <c r="AW31" s="5" t="s">
        <v>84</v>
      </c>
      <c r="AX31" s="5" t="s">
        <v>84</v>
      </c>
      <c r="AY31" s="5" t="s">
        <v>84</v>
      </c>
      <c r="AZ31" s="5" t="s">
        <v>84</v>
      </c>
      <c r="BA31" s="5" t="s">
        <v>84</v>
      </c>
      <c r="BB31" s="5" t="s">
        <v>84</v>
      </c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43"/>
      <c r="BQ31" s="5"/>
      <c r="BR31" s="5"/>
      <c r="BS31" s="5"/>
      <c r="BT31" s="5" t="s">
        <v>84</v>
      </c>
      <c r="BU31" s="5" t="s">
        <v>84</v>
      </c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 t="s">
        <v>84</v>
      </c>
      <c r="CU31" s="5" t="s">
        <v>84</v>
      </c>
      <c r="CV31" s="5" t="s">
        <v>84</v>
      </c>
      <c r="CW31" s="5" t="s">
        <v>84</v>
      </c>
      <c r="CX31" s="5" t="s">
        <v>84</v>
      </c>
      <c r="CY31" s="5" t="s">
        <v>84</v>
      </c>
      <c r="CZ31" s="5" t="s">
        <v>84</v>
      </c>
      <c r="DA31" s="5" t="s">
        <v>84</v>
      </c>
      <c r="DB31" s="5" t="s">
        <v>84</v>
      </c>
      <c r="DC31" s="5" t="s">
        <v>297</v>
      </c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 t="s">
        <v>84</v>
      </c>
      <c r="DV31" s="5" t="s">
        <v>84</v>
      </c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 t="s">
        <v>84</v>
      </c>
      <c r="EV31" s="5" t="s">
        <v>84</v>
      </c>
      <c r="EW31" s="5" t="s">
        <v>84</v>
      </c>
      <c r="EX31" s="5" t="s">
        <v>84</v>
      </c>
      <c r="EY31" s="5" t="s">
        <v>84</v>
      </c>
      <c r="EZ31" s="5" t="s">
        <v>84</v>
      </c>
      <c r="FA31" s="5" t="s">
        <v>84</v>
      </c>
      <c r="FB31" s="5" t="s">
        <v>84</v>
      </c>
      <c r="FC31" s="5" t="s">
        <v>84</v>
      </c>
      <c r="FD31" s="5">
        <f t="shared" si="0"/>
        <v>39</v>
      </c>
      <c r="FE31" s="7"/>
      <c r="FF31" s="7"/>
      <c r="FG31" s="7"/>
      <c r="FH31" s="7"/>
      <c r="FI31" s="7"/>
      <c r="FJ31" s="7"/>
      <c r="FK31" s="7">
        <v>36</v>
      </c>
      <c r="FL31" s="7"/>
      <c r="FM31" s="9">
        <f t="shared" si="3"/>
        <v>-3</v>
      </c>
    </row>
    <row r="32" spans="1:169" s="10" customFormat="1" ht="56.25">
      <c r="A32" s="41" t="s">
        <v>171</v>
      </c>
      <c r="B32" s="38" t="s">
        <v>172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 t="s">
        <v>84</v>
      </c>
      <c r="U32" s="5" t="s">
        <v>84</v>
      </c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 t="s">
        <v>84</v>
      </c>
      <c r="AU32" s="5" t="s">
        <v>84</v>
      </c>
      <c r="AV32" s="5" t="s">
        <v>84</v>
      </c>
      <c r="AW32" s="5" t="s">
        <v>84</v>
      </c>
      <c r="AX32" s="5" t="s">
        <v>84</v>
      </c>
      <c r="AY32" s="5" t="s">
        <v>84</v>
      </c>
      <c r="AZ32" s="5" t="s">
        <v>84</v>
      </c>
      <c r="BA32" s="5" t="s">
        <v>84</v>
      </c>
      <c r="BB32" s="5" t="s">
        <v>84</v>
      </c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43"/>
      <c r="BQ32" s="5"/>
      <c r="BR32" s="5"/>
      <c r="BS32" s="5"/>
      <c r="BT32" s="5" t="s">
        <v>84</v>
      </c>
      <c r="BU32" s="5" t="s">
        <v>84</v>
      </c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 t="s">
        <v>84</v>
      </c>
      <c r="CU32" s="5" t="s">
        <v>84</v>
      </c>
      <c r="CV32" s="5" t="s">
        <v>84</v>
      </c>
      <c r="CW32" s="5" t="s">
        <v>84</v>
      </c>
      <c r="CX32" s="5" t="s">
        <v>84</v>
      </c>
      <c r="CY32" s="5" t="s">
        <v>84</v>
      </c>
      <c r="CZ32" s="5" t="s">
        <v>84</v>
      </c>
      <c r="DA32" s="5" t="s">
        <v>84</v>
      </c>
      <c r="DB32" s="5" t="s">
        <v>84</v>
      </c>
      <c r="DC32" s="5" t="s">
        <v>297</v>
      </c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 t="s">
        <v>84</v>
      </c>
      <c r="DV32" s="5" t="s">
        <v>84</v>
      </c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 t="s">
        <v>84</v>
      </c>
      <c r="EV32" s="5" t="s">
        <v>84</v>
      </c>
      <c r="EW32" s="5" t="s">
        <v>84</v>
      </c>
      <c r="EX32" s="5" t="s">
        <v>84</v>
      </c>
      <c r="EY32" s="5" t="s">
        <v>84</v>
      </c>
      <c r="EZ32" s="5" t="s">
        <v>84</v>
      </c>
      <c r="FA32" s="5" t="s">
        <v>84</v>
      </c>
      <c r="FB32" s="5" t="s">
        <v>84</v>
      </c>
      <c r="FC32" s="5" t="s">
        <v>84</v>
      </c>
      <c r="FD32" s="5">
        <f t="shared" si="0"/>
        <v>0</v>
      </c>
      <c r="FE32" s="7"/>
      <c r="FF32" s="7"/>
      <c r="FG32" s="7"/>
      <c r="FH32" s="7"/>
      <c r="FI32" s="7"/>
      <c r="FJ32" s="7"/>
      <c r="FK32" s="7">
        <v>30</v>
      </c>
      <c r="FL32" s="7">
        <v>10</v>
      </c>
      <c r="FM32" s="9">
        <f t="shared" si="3"/>
        <v>40</v>
      </c>
    </row>
    <row r="33" spans="1:169" s="10" customFormat="1" ht="18.75">
      <c r="A33" s="41" t="s">
        <v>173</v>
      </c>
      <c r="B33" s="46" t="s">
        <v>174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 t="s">
        <v>84</v>
      </c>
      <c r="U33" s="5" t="s">
        <v>84</v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 t="s">
        <v>84</v>
      </c>
      <c r="AU33" s="5" t="s">
        <v>84</v>
      </c>
      <c r="AV33" s="5" t="s">
        <v>84</v>
      </c>
      <c r="AW33" s="5" t="s">
        <v>84</v>
      </c>
      <c r="AX33" s="5" t="s">
        <v>84</v>
      </c>
      <c r="AY33" s="5" t="s">
        <v>84</v>
      </c>
      <c r="AZ33" s="5" t="s">
        <v>84</v>
      </c>
      <c r="BA33" s="5" t="s">
        <v>84</v>
      </c>
      <c r="BB33" s="5" t="s">
        <v>84</v>
      </c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43"/>
      <c r="BQ33" s="5"/>
      <c r="BR33" s="5"/>
      <c r="BS33" s="5"/>
      <c r="BT33" s="5" t="s">
        <v>84</v>
      </c>
      <c r="BU33" s="5" t="s">
        <v>84</v>
      </c>
      <c r="BV33" s="5">
        <v>2</v>
      </c>
      <c r="BW33" s="5">
        <v>2</v>
      </c>
      <c r="BX33" s="5">
        <v>2</v>
      </c>
      <c r="BY33" s="5">
        <v>2</v>
      </c>
      <c r="BZ33" s="5">
        <v>2</v>
      </c>
      <c r="CA33" s="5">
        <v>2</v>
      </c>
      <c r="CB33" s="5">
        <v>2</v>
      </c>
      <c r="CC33" s="5">
        <v>2</v>
      </c>
      <c r="CD33" s="5">
        <v>2</v>
      </c>
      <c r="CE33" s="5">
        <v>2</v>
      </c>
      <c r="CF33" s="5">
        <v>2</v>
      </c>
      <c r="CG33" s="5">
        <v>2</v>
      </c>
      <c r="CH33" s="5">
        <v>2</v>
      </c>
      <c r="CI33" s="5">
        <v>2</v>
      </c>
      <c r="CJ33" s="5">
        <v>2</v>
      </c>
      <c r="CK33" s="5">
        <v>4</v>
      </c>
      <c r="CL33" s="5">
        <v>4</v>
      </c>
      <c r="CM33" s="5"/>
      <c r="CN33" s="5"/>
      <c r="CO33" s="5">
        <v>4</v>
      </c>
      <c r="CP33" s="5"/>
      <c r="CQ33" s="5"/>
      <c r="CR33" s="5">
        <v>6</v>
      </c>
      <c r="CS33" s="5"/>
      <c r="CT33" s="5" t="s">
        <v>84</v>
      </c>
      <c r="CU33" s="5" t="s">
        <v>84</v>
      </c>
      <c r="CV33" s="5" t="s">
        <v>84</v>
      </c>
      <c r="CW33" s="5" t="s">
        <v>84</v>
      </c>
      <c r="CX33" s="5" t="s">
        <v>84</v>
      </c>
      <c r="CY33" s="5" t="s">
        <v>84</v>
      </c>
      <c r="CZ33" s="5" t="s">
        <v>84</v>
      </c>
      <c r="DA33" s="5" t="s">
        <v>84</v>
      </c>
      <c r="DB33" s="5" t="s">
        <v>84</v>
      </c>
      <c r="DC33" s="5" t="s">
        <v>297</v>
      </c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 t="s">
        <v>84</v>
      </c>
      <c r="DV33" s="5" t="s">
        <v>84</v>
      </c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 t="s">
        <v>84</v>
      </c>
      <c r="EV33" s="5" t="s">
        <v>84</v>
      </c>
      <c r="EW33" s="5" t="s">
        <v>84</v>
      </c>
      <c r="EX33" s="5" t="s">
        <v>84</v>
      </c>
      <c r="EY33" s="5" t="s">
        <v>84</v>
      </c>
      <c r="EZ33" s="5" t="s">
        <v>84</v>
      </c>
      <c r="FA33" s="5" t="s">
        <v>84</v>
      </c>
      <c r="FB33" s="5" t="s">
        <v>84</v>
      </c>
      <c r="FC33" s="5" t="s">
        <v>84</v>
      </c>
      <c r="FD33" s="5">
        <f t="shared" si="0"/>
        <v>48</v>
      </c>
      <c r="FE33" s="7"/>
      <c r="FF33" s="7"/>
      <c r="FG33" s="7"/>
      <c r="FH33" s="7"/>
      <c r="FI33" s="7"/>
      <c r="FJ33" s="7"/>
      <c r="FK33" s="7"/>
      <c r="FL33" s="7">
        <v>36</v>
      </c>
      <c r="FM33" s="9">
        <f t="shared" si="3"/>
        <v>-12</v>
      </c>
    </row>
    <row r="34" spans="1:169" s="10" customFormat="1" ht="18.75">
      <c r="A34" s="41" t="s">
        <v>175</v>
      </c>
      <c r="B34" s="41" t="s">
        <v>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 t="s">
        <v>84</v>
      </c>
      <c r="U34" s="5" t="s">
        <v>84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 t="s">
        <v>84</v>
      </c>
      <c r="AU34" s="5" t="s">
        <v>84</v>
      </c>
      <c r="AV34" s="5" t="s">
        <v>84</v>
      </c>
      <c r="AW34" s="5" t="s">
        <v>84</v>
      </c>
      <c r="AX34" s="5" t="s">
        <v>84</v>
      </c>
      <c r="AY34" s="5" t="s">
        <v>84</v>
      </c>
      <c r="AZ34" s="5" t="s">
        <v>84</v>
      </c>
      <c r="BA34" s="5" t="s">
        <v>84</v>
      </c>
      <c r="BB34" s="5" t="s">
        <v>84</v>
      </c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43"/>
      <c r="BQ34" s="5"/>
      <c r="BR34" s="5"/>
      <c r="BS34" s="5"/>
      <c r="BT34" s="5" t="s">
        <v>84</v>
      </c>
      <c r="BU34" s="5" t="s">
        <v>84</v>
      </c>
      <c r="BV34" s="5">
        <v>2</v>
      </c>
      <c r="BW34" s="5">
        <v>2</v>
      </c>
      <c r="BX34" s="5">
        <v>2</v>
      </c>
      <c r="BY34" s="5">
        <v>2</v>
      </c>
      <c r="BZ34" s="5">
        <v>2</v>
      </c>
      <c r="CA34" s="5">
        <v>2</v>
      </c>
      <c r="CB34" s="5">
        <v>2</v>
      </c>
      <c r="CC34" s="5">
        <v>2</v>
      </c>
      <c r="CD34" s="5">
        <v>2</v>
      </c>
      <c r="CE34" s="5">
        <v>2</v>
      </c>
      <c r="CF34" s="5">
        <v>2</v>
      </c>
      <c r="CG34" s="5">
        <v>4</v>
      </c>
      <c r="CH34" s="5">
        <v>2</v>
      </c>
      <c r="CI34" s="5">
        <v>2</v>
      </c>
      <c r="CJ34" s="5">
        <v>4</v>
      </c>
      <c r="CK34" s="5">
        <v>2</v>
      </c>
      <c r="CL34" s="5">
        <v>4</v>
      </c>
      <c r="CM34" s="5"/>
      <c r="CN34" s="5"/>
      <c r="CO34" s="5">
        <v>4</v>
      </c>
      <c r="CP34" s="5"/>
      <c r="CQ34" s="5"/>
      <c r="CR34" s="5">
        <v>4</v>
      </c>
      <c r="CS34" s="5"/>
      <c r="CT34" s="5" t="s">
        <v>84</v>
      </c>
      <c r="CU34" s="5" t="s">
        <v>84</v>
      </c>
      <c r="CV34" s="5" t="s">
        <v>84</v>
      </c>
      <c r="CW34" s="5" t="s">
        <v>84</v>
      </c>
      <c r="CX34" s="5" t="s">
        <v>84</v>
      </c>
      <c r="CY34" s="5" t="s">
        <v>84</v>
      </c>
      <c r="CZ34" s="5" t="s">
        <v>84</v>
      </c>
      <c r="DA34" s="5" t="s">
        <v>84</v>
      </c>
      <c r="DB34" s="5" t="s">
        <v>84</v>
      </c>
      <c r="DC34" s="5" t="s">
        <v>297</v>
      </c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 t="s">
        <v>84</v>
      </c>
      <c r="DV34" s="5" t="s">
        <v>84</v>
      </c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 t="s">
        <v>84</v>
      </c>
      <c r="EV34" s="5" t="s">
        <v>84</v>
      </c>
      <c r="EW34" s="5" t="s">
        <v>84</v>
      </c>
      <c r="EX34" s="5" t="s">
        <v>84</v>
      </c>
      <c r="EY34" s="5" t="s">
        <v>84</v>
      </c>
      <c r="EZ34" s="5" t="s">
        <v>84</v>
      </c>
      <c r="FA34" s="5" t="s">
        <v>84</v>
      </c>
      <c r="FB34" s="5" t="s">
        <v>84</v>
      </c>
      <c r="FC34" s="5" t="s">
        <v>84</v>
      </c>
      <c r="FD34" s="5">
        <f t="shared" si="0"/>
        <v>48</v>
      </c>
      <c r="FE34" s="12" t="e">
        <f>#REF!+#REF!+FE45+FE50+FE73</f>
        <v>#REF!</v>
      </c>
      <c r="FF34" s="12" t="e">
        <f>#REF!+#REF!+FF45+FF50+FF73</f>
        <v>#REF!</v>
      </c>
      <c r="FG34" s="12" t="e">
        <f>#REF!+#REF!+FG45+FG50+FG73</f>
        <v>#REF!</v>
      </c>
      <c r="FH34" s="12" t="e">
        <f>#REF!+#REF!+FH45+FH50+FH73</f>
        <v>#REF!</v>
      </c>
      <c r="FI34" s="12" t="e">
        <f>#REF!+#REF!+FI45+FI50+FI73</f>
        <v>#REF!</v>
      </c>
      <c r="FJ34" s="12" t="e">
        <f>#REF!+#REF!+FJ45+FJ50+FJ73</f>
        <v>#REF!</v>
      </c>
      <c r="FK34" s="12" t="e">
        <f>#REF!+#REF!+FK45+FK50+FK73</f>
        <v>#REF!</v>
      </c>
      <c r="FL34" s="12" t="e">
        <f>#REF!+#REF!+FL45+FL50+FL73</f>
        <v>#REF!</v>
      </c>
      <c r="FM34" s="9" t="e">
        <f t="shared" si="3"/>
        <v>#REF!</v>
      </c>
    </row>
    <row r="35" spans="1:169" s="10" customFormat="1" ht="18.75">
      <c r="A35" s="41" t="s">
        <v>176</v>
      </c>
      <c r="B35" s="41" t="s">
        <v>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 t="s">
        <v>84</v>
      </c>
      <c r="U35" s="5" t="s">
        <v>84</v>
      </c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 t="s">
        <v>84</v>
      </c>
      <c r="AU35" s="5" t="s">
        <v>84</v>
      </c>
      <c r="AV35" s="5" t="s">
        <v>84</v>
      </c>
      <c r="AW35" s="5" t="s">
        <v>84</v>
      </c>
      <c r="AX35" s="5" t="s">
        <v>84</v>
      </c>
      <c r="AY35" s="5" t="s">
        <v>84</v>
      </c>
      <c r="AZ35" s="5" t="s">
        <v>84</v>
      </c>
      <c r="BA35" s="5" t="s">
        <v>84</v>
      </c>
      <c r="BB35" s="5" t="s">
        <v>84</v>
      </c>
      <c r="BC35" s="5">
        <v>2</v>
      </c>
      <c r="BD35" s="5">
        <v>2</v>
      </c>
      <c r="BE35" s="5">
        <v>2</v>
      </c>
      <c r="BF35" s="5">
        <v>2</v>
      </c>
      <c r="BG35" s="5">
        <v>2</v>
      </c>
      <c r="BH35" s="5">
        <v>2</v>
      </c>
      <c r="BI35" s="5">
        <v>2</v>
      </c>
      <c r="BJ35" s="5">
        <v>2</v>
      </c>
      <c r="BK35" s="5">
        <v>2</v>
      </c>
      <c r="BL35" s="5">
        <v>2</v>
      </c>
      <c r="BM35" s="5">
        <v>4</v>
      </c>
      <c r="BN35" s="5">
        <v>4</v>
      </c>
      <c r="BO35" s="5">
        <v>4</v>
      </c>
      <c r="BP35" s="43"/>
      <c r="BQ35" s="5"/>
      <c r="BR35" s="5">
        <v>4</v>
      </c>
      <c r="BS35" s="5"/>
      <c r="BT35" s="5" t="s">
        <v>84</v>
      </c>
      <c r="BU35" s="5" t="s">
        <v>84</v>
      </c>
      <c r="BV35" s="5">
        <v>2</v>
      </c>
      <c r="BW35" s="5">
        <v>2</v>
      </c>
      <c r="BX35" s="5">
        <v>2</v>
      </c>
      <c r="BY35" s="5">
        <v>2</v>
      </c>
      <c r="BZ35" s="5">
        <v>2</v>
      </c>
      <c r="CA35" s="5">
        <v>2</v>
      </c>
      <c r="CB35" s="5">
        <v>2</v>
      </c>
      <c r="CC35" s="5">
        <v>2</v>
      </c>
      <c r="CD35" s="5">
        <v>2</v>
      </c>
      <c r="CE35" s="5">
        <v>2</v>
      </c>
      <c r="CF35" s="5">
        <v>2</v>
      </c>
      <c r="CG35" s="5">
        <v>2</v>
      </c>
      <c r="CH35" s="5">
        <v>2</v>
      </c>
      <c r="CI35" s="5">
        <v>2</v>
      </c>
      <c r="CJ35" s="5">
        <v>2</v>
      </c>
      <c r="CK35" s="5"/>
      <c r="CL35" s="5"/>
      <c r="CM35" s="5"/>
      <c r="CN35" s="5"/>
      <c r="CO35" s="5"/>
      <c r="CP35" s="5"/>
      <c r="CQ35" s="5"/>
      <c r="CR35" s="5"/>
      <c r="CS35" s="5"/>
      <c r="CT35" s="5" t="s">
        <v>84</v>
      </c>
      <c r="CU35" s="5" t="s">
        <v>84</v>
      </c>
      <c r="CV35" s="5" t="s">
        <v>84</v>
      </c>
      <c r="CW35" s="5" t="s">
        <v>84</v>
      </c>
      <c r="CX35" s="5" t="s">
        <v>84</v>
      </c>
      <c r="CY35" s="5" t="s">
        <v>84</v>
      </c>
      <c r="CZ35" s="5" t="s">
        <v>84</v>
      </c>
      <c r="DA35" s="5" t="s">
        <v>84</v>
      </c>
      <c r="DB35" s="5" t="s">
        <v>84</v>
      </c>
      <c r="DC35" s="5" t="s">
        <v>297</v>
      </c>
      <c r="DD35" s="5">
        <v>2</v>
      </c>
      <c r="DE35" s="5">
        <v>2</v>
      </c>
      <c r="DF35" s="5">
        <v>2</v>
      </c>
      <c r="DG35" s="5">
        <v>2</v>
      </c>
      <c r="DH35" s="5">
        <v>2</v>
      </c>
      <c r="DI35" s="5">
        <v>2</v>
      </c>
      <c r="DJ35" s="5">
        <v>2</v>
      </c>
      <c r="DK35" s="5">
        <v>2</v>
      </c>
      <c r="DL35" s="5">
        <v>2</v>
      </c>
      <c r="DM35" s="5">
        <v>2</v>
      </c>
      <c r="DN35" s="5"/>
      <c r="DO35" s="5"/>
      <c r="DP35" s="5">
        <v>2</v>
      </c>
      <c r="DQ35" s="5">
        <v>2</v>
      </c>
      <c r="DR35" s="5">
        <v>2</v>
      </c>
      <c r="DS35" s="5">
        <v>2</v>
      </c>
      <c r="DT35" s="5"/>
      <c r="DU35" s="5" t="s">
        <v>84</v>
      </c>
      <c r="DV35" s="5" t="s">
        <v>84</v>
      </c>
      <c r="DW35" s="5">
        <v>2</v>
      </c>
      <c r="DX35" s="5">
        <v>2</v>
      </c>
      <c r="DY35" s="5">
        <v>2</v>
      </c>
      <c r="DZ35" s="5">
        <v>2</v>
      </c>
      <c r="EA35" s="5">
        <v>2</v>
      </c>
      <c r="EB35" s="5">
        <v>2</v>
      </c>
      <c r="EC35" s="5">
        <v>2</v>
      </c>
      <c r="ED35" s="5">
        <v>2</v>
      </c>
      <c r="EE35" s="5">
        <v>2</v>
      </c>
      <c r="EF35" s="5">
        <v>2</v>
      </c>
      <c r="EG35" s="5"/>
      <c r="EH35" s="5"/>
      <c r="EI35" s="5">
        <v>2</v>
      </c>
      <c r="EJ35" s="5"/>
      <c r="EK35" s="5"/>
      <c r="EL35" s="5"/>
      <c r="EM35" s="5"/>
      <c r="EN35" s="5">
        <v>2</v>
      </c>
      <c r="EO35" s="5"/>
      <c r="EP35" s="5"/>
      <c r="EQ35" s="5"/>
      <c r="ER35" s="5"/>
      <c r="ES35" s="5"/>
      <c r="ET35" s="5"/>
      <c r="EU35" s="5" t="s">
        <v>84</v>
      </c>
      <c r="EV35" s="5" t="s">
        <v>84</v>
      </c>
      <c r="EW35" s="5" t="s">
        <v>84</v>
      </c>
      <c r="EX35" s="5" t="s">
        <v>84</v>
      </c>
      <c r="EY35" s="5" t="s">
        <v>84</v>
      </c>
      <c r="EZ35" s="5" t="s">
        <v>84</v>
      </c>
      <c r="FA35" s="5" t="s">
        <v>84</v>
      </c>
      <c r="FB35" s="5" t="s">
        <v>84</v>
      </c>
      <c r="FC35" s="5" t="s">
        <v>84</v>
      </c>
      <c r="FD35" s="5">
        <f t="shared" si="0"/>
        <v>118</v>
      </c>
      <c r="FE35" s="13"/>
      <c r="FF35" s="13"/>
      <c r="FG35" s="13">
        <v>80</v>
      </c>
      <c r="FH35" s="13"/>
      <c r="FI35" s="7"/>
      <c r="FJ35" s="7"/>
      <c r="FK35" s="7"/>
      <c r="FL35" s="7"/>
      <c r="FM35" s="9">
        <f t="shared" si="3"/>
        <v>-38</v>
      </c>
    </row>
    <row r="36" spans="1:169" s="10" customFormat="1" ht="18.75">
      <c r="A36" s="41" t="s">
        <v>177</v>
      </c>
      <c r="B36" s="41" t="s">
        <v>178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 t="s">
        <v>84</v>
      </c>
      <c r="U36" s="5" t="s">
        <v>84</v>
      </c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 t="s">
        <v>84</v>
      </c>
      <c r="AU36" s="5" t="s">
        <v>84</v>
      </c>
      <c r="AV36" s="5" t="s">
        <v>84</v>
      </c>
      <c r="AW36" s="5" t="s">
        <v>84</v>
      </c>
      <c r="AX36" s="5" t="s">
        <v>84</v>
      </c>
      <c r="AY36" s="5" t="s">
        <v>84</v>
      </c>
      <c r="AZ36" s="5" t="s">
        <v>84</v>
      </c>
      <c r="BA36" s="5" t="s">
        <v>84</v>
      </c>
      <c r="BB36" s="5" t="s">
        <v>84</v>
      </c>
      <c r="BC36" s="5">
        <v>2</v>
      </c>
      <c r="BD36" s="5">
        <v>2</v>
      </c>
      <c r="BE36" s="5">
        <v>2</v>
      </c>
      <c r="BF36" s="5">
        <v>2</v>
      </c>
      <c r="BG36" s="5">
        <v>2</v>
      </c>
      <c r="BH36" s="5">
        <v>2</v>
      </c>
      <c r="BI36" s="5">
        <v>2</v>
      </c>
      <c r="BJ36" s="5">
        <v>4</v>
      </c>
      <c r="BK36" s="5">
        <v>4</v>
      </c>
      <c r="BL36" s="5">
        <v>2</v>
      </c>
      <c r="BM36" s="5">
        <v>4</v>
      </c>
      <c r="BN36" s="5">
        <v>2</v>
      </c>
      <c r="BO36" s="5">
        <v>2</v>
      </c>
      <c r="BP36" s="43"/>
      <c r="BQ36" s="5"/>
      <c r="BR36" s="5">
        <v>4</v>
      </c>
      <c r="BS36" s="5"/>
      <c r="BT36" s="5" t="s">
        <v>84</v>
      </c>
      <c r="BU36" s="5" t="s">
        <v>84</v>
      </c>
      <c r="BV36" s="5">
        <v>2</v>
      </c>
      <c r="BW36" s="5">
        <v>2</v>
      </c>
      <c r="BX36" s="5">
        <v>2</v>
      </c>
      <c r="BY36" s="5">
        <v>2</v>
      </c>
      <c r="BZ36" s="5">
        <v>2</v>
      </c>
      <c r="CA36" s="5">
        <v>2</v>
      </c>
      <c r="CB36" s="5">
        <v>2</v>
      </c>
      <c r="CC36" s="5">
        <v>2</v>
      </c>
      <c r="CD36" s="5">
        <v>2</v>
      </c>
      <c r="CE36" s="5">
        <v>2</v>
      </c>
      <c r="CF36" s="5">
        <v>2</v>
      </c>
      <c r="CG36" s="5">
        <v>2</v>
      </c>
      <c r="CH36" s="5">
        <v>2</v>
      </c>
      <c r="CI36" s="5">
        <v>2</v>
      </c>
      <c r="CJ36" s="5">
        <v>2</v>
      </c>
      <c r="CK36" s="5"/>
      <c r="CL36" s="5"/>
      <c r="CM36" s="5"/>
      <c r="CN36" s="5"/>
      <c r="CO36" s="5"/>
      <c r="CP36" s="5"/>
      <c r="CQ36" s="5"/>
      <c r="CR36" s="5"/>
      <c r="CS36" s="5"/>
      <c r="CT36" s="5" t="s">
        <v>84</v>
      </c>
      <c r="CU36" s="5" t="s">
        <v>84</v>
      </c>
      <c r="CV36" s="5" t="s">
        <v>84</v>
      </c>
      <c r="CW36" s="5" t="s">
        <v>84</v>
      </c>
      <c r="CX36" s="5" t="s">
        <v>84</v>
      </c>
      <c r="CY36" s="5" t="s">
        <v>84</v>
      </c>
      <c r="CZ36" s="5" t="s">
        <v>84</v>
      </c>
      <c r="DA36" s="5" t="s">
        <v>84</v>
      </c>
      <c r="DB36" s="5" t="s">
        <v>84</v>
      </c>
      <c r="DC36" s="5" t="s">
        <v>297</v>
      </c>
      <c r="DD36" s="5">
        <v>2</v>
      </c>
      <c r="DE36" s="5">
        <v>2</v>
      </c>
      <c r="DF36" s="5">
        <v>2</v>
      </c>
      <c r="DG36" s="5">
        <v>2</v>
      </c>
      <c r="DH36" s="5">
        <v>2</v>
      </c>
      <c r="DI36" s="5">
        <v>2</v>
      </c>
      <c r="DJ36" s="5">
        <v>2</v>
      </c>
      <c r="DK36" s="5">
        <v>2</v>
      </c>
      <c r="DL36" s="5">
        <v>2</v>
      </c>
      <c r="DM36" s="5">
        <v>2</v>
      </c>
      <c r="DN36" s="5"/>
      <c r="DO36" s="5"/>
      <c r="DP36" s="5">
        <v>2</v>
      </c>
      <c r="DQ36" s="5">
        <v>2</v>
      </c>
      <c r="DR36" s="5">
        <v>2</v>
      </c>
      <c r="DS36" s="5">
        <v>2</v>
      </c>
      <c r="DT36" s="5"/>
      <c r="DU36" s="5" t="s">
        <v>84</v>
      </c>
      <c r="DV36" s="5" t="s">
        <v>84</v>
      </c>
      <c r="DW36" s="5">
        <v>2</v>
      </c>
      <c r="DX36" s="5">
        <v>2</v>
      </c>
      <c r="DY36" s="5">
        <v>2</v>
      </c>
      <c r="DZ36" s="5">
        <v>2</v>
      </c>
      <c r="EA36" s="5">
        <v>2</v>
      </c>
      <c r="EB36" s="5">
        <v>2</v>
      </c>
      <c r="EC36" s="5">
        <v>2</v>
      </c>
      <c r="ED36" s="5">
        <v>2</v>
      </c>
      <c r="EE36" s="5">
        <v>2</v>
      </c>
      <c r="EF36" s="5">
        <v>2</v>
      </c>
      <c r="EG36" s="5"/>
      <c r="EH36" s="5"/>
      <c r="EI36" s="5">
        <v>2</v>
      </c>
      <c r="EJ36" s="5"/>
      <c r="EK36" s="5"/>
      <c r="EL36" s="5"/>
      <c r="EM36" s="5"/>
      <c r="EN36" s="5">
        <v>2</v>
      </c>
      <c r="EO36" s="5"/>
      <c r="EP36" s="5"/>
      <c r="EQ36" s="5"/>
      <c r="ER36" s="5"/>
      <c r="ES36" s="5"/>
      <c r="ET36" s="5"/>
      <c r="EU36" s="5" t="s">
        <v>84</v>
      </c>
      <c r="EV36" s="5" t="s">
        <v>84</v>
      </c>
      <c r="EW36" s="5" t="s">
        <v>84</v>
      </c>
      <c r="EX36" s="5" t="s">
        <v>84</v>
      </c>
      <c r="EY36" s="5" t="s">
        <v>84</v>
      </c>
      <c r="EZ36" s="5" t="s">
        <v>84</v>
      </c>
      <c r="FA36" s="5" t="s">
        <v>84</v>
      </c>
      <c r="FB36" s="5" t="s">
        <v>84</v>
      </c>
      <c r="FC36" s="5" t="s">
        <v>84</v>
      </c>
      <c r="FD36" s="5">
        <f t="shared" si="0"/>
        <v>118</v>
      </c>
      <c r="FE36" s="13"/>
      <c r="FF36" s="13"/>
      <c r="FG36" s="13">
        <v>72</v>
      </c>
      <c r="FH36" s="13">
        <v>36</v>
      </c>
      <c r="FI36" s="7"/>
      <c r="FJ36" s="7"/>
      <c r="FK36" s="7"/>
      <c r="FL36" s="7"/>
      <c r="FM36" s="9">
        <f t="shared" si="3"/>
        <v>-10</v>
      </c>
    </row>
    <row r="37" spans="1:169" s="10" customFormat="1" ht="37.5">
      <c r="A37" s="41" t="s">
        <v>179</v>
      </c>
      <c r="B37" s="41" t="s">
        <v>180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 t="s">
        <v>84</v>
      </c>
      <c r="U37" s="5" t="s">
        <v>84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 t="s">
        <v>84</v>
      </c>
      <c r="AU37" s="5" t="s">
        <v>84</v>
      </c>
      <c r="AV37" s="5" t="s">
        <v>84</v>
      </c>
      <c r="AW37" s="5" t="s">
        <v>84</v>
      </c>
      <c r="AX37" s="5" t="s">
        <v>84</v>
      </c>
      <c r="AY37" s="5" t="s">
        <v>84</v>
      </c>
      <c r="AZ37" s="5" t="s">
        <v>84</v>
      </c>
      <c r="BA37" s="5" t="s">
        <v>84</v>
      </c>
      <c r="BB37" s="5" t="s">
        <v>84</v>
      </c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43"/>
      <c r="BQ37" s="5"/>
      <c r="BR37" s="5"/>
      <c r="BS37" s="5"/>
      <c r="BT37" s="5" t="s">
        <v>297</v>
      </c>
      <c r="BU37" s="5" t="s">
        <v>297</v>
      </c>
      <c r="BV37" s="5">
        <v>2</v>
      </c>
      <c r="BW37" s="5">
        <v>2</v>
      </c>
      <c r="BX37" s="5">
        <v>2</v>
      </c>
      <c r="BY37" s="5">
        <v>2</v>
      </c>
      <c r="BZ37" s="5">
        <v>2</v>
      </c>
      <c r="CA37" s="5">
        <v>2</v>
      </c>
      <c r="CB37" s="5">
        <v>4</v>
      </c>
      <c r="CC37" s="5">
        <v>4</v>
      </c>
      <c r="CD37" s="5">
        <v>2</v>
      </c>
      <c r="CE37" s="5">
        <v>4</v>
      </c>
      <c r="CF37" s="5">
        <v>2</v>
      </c>
      <c r="CG37" s="5">
        <v>4</v>
      </c>
      <c r="CH37" s="5">
        <v>2</v>
      </c>
      <c r="CI37" s="5">
        <v>4</v>
      </c>
      <c r="CJ37" s="5">
        <v>2</v>
      </c>
      <c r="CK37" s="5">
        <v>4</v>
      </c>
      <c r="CL37" s="5">
        <v>4</v>
      </c>
      <c r="CM37" s="5"/>
      <c r="CN37" s="5"/>
      <c r="CO37" s="5">
        <v>2</v>
      </c>
      <c r="CP37" s="5"/>
      <c r="CQ37" s="5"/>
      <c r="CR37" s="5">
        <v>6</v>
      </c>
      <c r="CS37" s="5"/>
      <c r="CT37" s="5" t="s">
        <v>84</v>
      </c>
      <c r="CU37" s="5" t="s">
        <v>84</v>
      </c>
      <c r="CV37" s="5" t="s">
        <v>84</v>
      </c>
      <c r="CW37" s="5" t="s">
        <v>84</v>
      </c>
      <c r="CX37" s="5" t="s">
        <v>84</v>
      </c>
      <c r="CY37" s="5" t="s">
        <v>84</v>
      </c>
      <c r="CZ37" s="5" t="s">
        <v>84</v>
      </c>
      <c r="DA37" s="5" t="s">
        <v>84</v>
      </c>
      <c r="DB37" s="5" t="s">
        <v>84</v>
      </c>
      <c r="DC37" s="5" t="s">
        <v>297</v>
      </c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 t="s">
        <v>84</v>
      </c>
      <c r="DV37" s="5" t="s">
        <v>84</v>
      </c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 t="s">
        <v>84</v>
      </c>
      <c r="EV37" s="5" t="s">
        <v>84</v>
      </c>
      <c r="EW37" s="5" t="s">
        <v>84</v>
      </c>
      <c r="EX37" s="5" t="s">
        <v>84</v>
      </c>
      <c r="EY37" s="5" t="s">
        <v>84</v>
      </c>
      <c r="EZ37" s="5" t="s">
        <v>84</v>
      </c>
      <c r="FA37" s="5" t="s">
        <v>84</v>
      </c>
      <c r="FB37" s="5" t="s">
        <v>84</v>
      </c>
      <c r="FC37" s="5" t="s">
        <v>84</v>
      </c>
      <c r="FD37" s="5">
        <f t="shared" si="0"/>
        <v>56</v>
      </c>
      <c r="FE37" s="13"/>
      <c r="FF37" s="13"/>
      <c r="FG37" s="13"/>
      <c r="FH37" s="13"/>
      <c r="FI37" s="7"/>
      <c r="FJ37" s="7"/>
      <c r="FK37" s="7"/>
      <c r="FL37" s="7"/>
      <c r="FM37" s="9"/>
    </row>
    <row r="38" spans="1:169" s="10" customFormat="1" ht="18.75">
      <c r="A38" s="41" t="s">
        <v>181</v>
      </c>
      <c r="B38" s="41" t="s">
        <v>182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 t="s">
        <v>84</v>
      </c>
      <c r="U38" s="5" t="s">
        <v>84</v>
      </c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 t="s">
        <v>84</v>
      </c>
      <c r="AU38" s="5" t="s">
        <v>84</v>
      </c>
      <c r="AV38" s="5" t="s">
        <v>84</v>
      </c>
      <c r="AW38" s="5" t="s">
        <v>84</v>
      </c>
      <c r="AX38" s="5" t="s">
        <v>84</v>
      </c>
      <c r="AY38" s="5" t="s">
        <v>84</v>
      </c>
      <c r="AZ38" s="5" t="s">
        <v>84</v>
      </c>
      <c r="BA38" s="5" t="s">
        <v>84</v>
      </c>
      <c r="BB38" s="5" t="s">
        <v>84</v>
      </c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43"/>
      <c r="BQ38" s="5"/>
      <c r="BR38" s="5"/>
      <c r="BS38" s="5"/>
      <c r="BT38" s="5" t="s">
        <v>297</v>
      </c>
      <c r="BU38" s="5" t="s">
        <v>297</v>
      </c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 t="s">
        <v>84</v>
      </c>
      <c r="CU38" s="5" t="s">
        <v>84</v>
      </c>
      <c r="CV38" s="5" t="s">
        <v>84</v>
      </c>
      <c r="CW38" s="5" t="s">
        <v>84</v>
      </c>
      <c r="CX38" s="5" t="s">
        <v>84</v>
      </c>
      <c r="CY38" s="5" t="s">
        <v>84</v>
      </c>
      <c r="CZ38" s="5" t="s">
        <v>84</v>
      </c>
      <c r="DA38" s="5" t="s">
        <v>84</v>
      </c>
      <c r="DB38" s="5" t="s">
        <v>84</v>
      </c>
      <c r="DC38" s="5" t="s">
        <v>297</v>
      </c>
      <c r="DD38" s="5">
        <v>2</v>
      </c>
      <c r="DE38" s="5">
        <v>2</v>
      </c>
      <c r="DF38" s="5">
        <v>2</v>
      </c>
      <c r="DG38" s="5">
        <v>2</v>
      </c>
      <c r="DH38" s="5">
        <v>2</v>
      </c>
      <c r="DI38" s="5">
        <v>2</v>
      </c>
      <c r="DJ38" s="5">
        <v>4</v>
      </c>
      <c r="DK38" s="5">
        <v>2</v>
      </c>
      <c r="DL38" s="5">
        <v>2</v>
      </c>
      <c r="DM38" s="5">
        <v>4</v>
      </c>
      <c r="DN38" s="5"/>
      <c r="DO38" s="5"/>
      <c r="DP38" s="5">
        <v>2</v>
      </c>
      <c r="DQ38" s="5">
        <v>2</v>
      </c>
      <c r="DR38" s="5">
        <v>2</v>
      </c>
      <c r="DS38" s="5">
        <v>2</v>
      </c>
      <c r="DT38" s="5"/>
      <c r="DU38" s="5" t="s">
        <v>84</v>
      </c>
      <c r="DV38" s="5" t="s">
        <v>84</v>
      </c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 t="s">
        <v>84</v>
      </c>
      <c r="EV38" s="5" t="s">
        <v>84</v>
      </c>
      <c r="EW38" s="5" t="s">
        <v>84</v>
      </c>
      <c r="EX38" s="5" t="s">
        <v>84</v>
      </c>
      <c r="EY38" s="5" t="s">
        <v>84</v>
      </c>
      <c r="EZ38" s="5" t="s">
        <v>84</v>
      </c>
      <c r="FA38" s="5" t="s">
        <v>84</v>
      </c>
      <c r="FB38" s="5" t="s">
        <v>84</v>
      </c>
      <c r="FC38" s="5" t="s">
        <v>84</v>
      </c>
      <c r="FD38" s="5">
        <f aca="true" t="shared" si="6" ref="FD38:FD69">SUM(C38:FC38)</f>
        <v>32</v>
      </c>
      <c r="FE38" s="13"/>
      <c r="FF38" s="13"/>
      <c r="FG38" s="13"/>
      <c r="FH38" s="13"/>
      <c r="FI38" s="7"/>
      <c r="FJ38" s="7"/>
      <c r="FK38" s="7"/>
      <c r="FL38" s="7"/>
      <c r="FM38" s="9"/>
    </row>
    <row r="39" spans="1:169" s="10" customFormat="1" ht="37.5">
      <c r="A39" s="41" t="s">
        <v>258</v>
      </c>
      <c r="B39" s="38" t="s">
        <v>183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 t="s">
        <v>84</v>
      </c>
      <c r="U39" s="5" t="s">
        <v>84</v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 t="s">
        <v>84</v>
      </c>
      <c r="AU39" s="5" t="s">
        <v>84</v>
      </c>
      <c r="AV39" s="5" t="s">
        <v>84</v>
      </c>
      <c r="AW39" s="5" t="s">
        <v>84</v>
      </c>
      <c r="AX39" s="5" t="s">
        <v>84</v>
      </c>
      <c r="AY39" s="5" t="s">
        <v>84</v>
      </c>
      <c r="AZ39" s="5" t="s">
        <v>84</v>
      </c>
      <c r="BA39" s="5" t="s">
        <v>84</v>
      </c>
      <c r="BB39" s="5" t="s">
        <v>84</v>
      </c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43"/>
      <c r="BQ39" s="5"/>
      <c r="BR39" s="5"/>
      <c r="BS39" s="5"/>
      <c r="BT39" s="5" t="s">
        <v>297</v>
      </c>
      <c r="BU39" s="5" t="s">
        <v>297</v>
      </c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 t="s">
        <v>84</v>
      </c>
      <c r="CU39" s="5" t="s">
        <v>84</v>
      </c>
      <c r="CV39" s="5" t="s">
        <v>84</v>
      </c>
      <c r="CW39" s="5" t="s">
        <v>84</v>
      </c>
      <c r="CX39" s="5" t="s">
        <v>84</v>
      </c>
      <c r="CY39" s="5" t="s">
        <v>84</v>
      </c>
      <c r="CZ39" s="5" t="s">
        <v>84</v>
      </c>
      <c r="DA39" s="5" t="s">
        <v>84</v>
      </c>
      <c r="DB39" s="5" t="s">
        <v>84</v>
      </c>
      <c r="DC39" s="5" t="s">
        <v>297</v>
      </c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 t="s">
        <v>84</v>
      </c>
      <c r="DV39" s="5" t="s">
        <v>84</v>
      </c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 t="s">
        <v>84</v>
      </c>
      <c r="EV39" s="5" t="s">
        <v>84</v>
      </c>
      <c r="EW39" s="5" t="s">
        <v>84</v>
      </c>
      <c r="EX39" s="5" t="s">
        <v>84</v>
      </c>
      <c r="EY39" s="5" t="s">
        <v>84</v>
      </c>
      <c r="EZ39" s="5" t="s">
        <v>84</v>
      </c>
      <c r="FA39" s="5" t="s">
        <v>84</v>
      </c>
      <c r="FB39" s="5" t="s">
        <v>84</v>
      </c>
      <c r="FC39" s="5" t="s">
        <v>84</v>
      </c>
      <c r="FD39" s="5">
        <f t="shared" si="6"/>
        <v>0</v>
      </c>
      <c r="FE39" s="13"/>
      <c r="FF39" s="13"/>
      <c r="FG39" s="13"/>
      <c r="FH39" s="13"/>
      <c r="FI39" s="7"/>
      <c r="FJ39" s="7"/>
      <c r="FK39" s="7"/>
      <c r="FL39" s="7"/>
      <c r="FM39" s="9"/>
    </row>
    <row r="40" spans="1:169" s="10" customFormat="1" ht="18.75">
      <c r="A40" s="41" t="s">
        <v>259</v>
      </c>
      <c r="B40" s="41" t="s">
        <v>110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 t="s">
        <v>84</v>
      </c>
      <c r="U40" s="5" t="s">
        <v>84</v>
      </c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 t="s">
        <v>84</v>
      </c>
      <c r="AU40" s="5" t="s">
        <v>84</v>
      </c>
      <c r="AV40" s="5" t="s">
        <v>84</v>
      </c>
      <c r="AW40" s="5" t="s">
        <v>84</v>
      </c>
      <c r="AX40" s="5" t="s">
        <v>84</v>
      </c>
      <c r="AY40" s="5" t="s">
        <v>84</v>
      </c>
      <c r="AZ40" s="5" t="s">
        <v>84</v>
      </c>
      <c r="BA40" s="5" t="s">
        <v>84</v>
      </c>
      <c r="BB40" s="5" t="s">
        <v>84</v>
      </c>
      <c r="BC40" s="5">
        <v>4</v>
      </c>
      <c r="BD40" s="5">
        <v>4</v>
      </c>
      <c r="BE40" s="5">
        <v>4</v>
      </c>
      <c r="BF40" s="5">
        <v>4</v>
      </c>
      <c r="BG40" s="5">
        <v>4</v>
      </c>
      <c r="BH40" s="5">
        <v>4</v>
      </c>
      <c r="BI40" s="5">
        <v>2</v>
      </c>
      <c r="BJ40" s="5">
        <v>2</v>
      </c>
      <c r="BK40" s="5">
        <v>2</v>
      </c>
      <c r="BL40" s="5">
        <v>2</v>
      </c>
      <c r="BM40" s="5">
        <v>2</v>
      </c>
      <c r="BN40" s="5">
        <v>2</v>
      </c>
      <c r="BO40" s="5">
        <v>2</v>
      </c>
      <c r="BP40" s="43"/>
      <c r="BQ40" s="5"/>
      <c r="BR40" s="5">
        <v>2</v>
      </c>
      <c r="BS40" s="5"/>
      <c r="BT40" s="5" t="s">
        <v>297</v>
      </c>
      <c r="BU40" s="5" t="s">
        <v>297</v>
      </c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 t="s">
        <v>84</v>
      </c>
      <c r="CU40" s="5" t="s">
        <v>84</v>
      </c>
      <c r="CV40" s="5" t="s">
        <v>84</v>
      </c>
      <c r="CW40" s="5" t="s">
        <v>84</v>
      </c>
      <c r="CX40" s="5" t="s">
        <v>84</v>
      </c>
      <c r="CY40" s="5" t="s">
        <v>84</v>
      </c>
      <c r="CZ40" s="5" t="s">
        <v>84</v>
      </c>
      <c r="DA40" s="5" t="s">
        <v>84</v>
      </c>
      <c r="DB40" s="5" t="s">
        <v>84</v>
      </c>
      <c r="DC40" s="5" t="s">
        <v>297</v>
      </c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 t="s">
        <v>84</v>
      </c>
      <c r="DV40" s="5" t="s">
        <v>84</v>
      </c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 t="s">
        <v>84</v>
      </c>
      <c r="EV40" s="5" t="s">
        <v>84</v>
      </c>
      <c r="EW40" s="5" t="s">
        <v>84</v>
      </c>
      <c r="EX40" s="5" t="s">
        <v>84</v>
      </c>
      <c r="EY40" s="5" t="s">
        <v>84</v>
      </c>
      <c r="EZ40" s="5" t="s">
        <v>84</v>
      </c>
      <c r="FA40" s="5" t="s">
        <v>84</v>
      </c>
      <c r="FB40" s="5" t="s">
        <v>84</v>
      </c>
      <c r="FC40" s="5" t="s">
        <v>84</v>
      </c>
      <c r="FD40" s="5">
        <f t="shared" si="6"/>
        <v>40</v>
      </c>
      <c r="FE40" s="13"/>
      <c r="FF40" s="13"/>
      <c r="FG40" s="13"/>
      <c r="FH40" s="13"/>
      <c r="FI40" s="7"/>
      <c r="FJ40" s="7"/>
      <c r="FK40" s="7"/>
      <c r="FL40" s="7"/>
      <c r="FM40" s="9"/>
    </row>
    <row r="41" spans="1:169" s="10" customFormat="1" ht="75">
      <c r="A41" s="41" t="s">
        <v>260</v>
      </c>
      <c r="B41" s="41" t="s">
        <v>184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 t="s">
        <v>84</v>
      </c>
      <c r="U41" s="5" t="s">
        <v>84</v>
      </c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 t="s">
        <v>84</v>
      </c>
      <c r="AU41" s="5" t="s">
        <v>84</v>
      </c>
      <c r="AV41" s="5" t="s">
        <v>84</v>
      </c>
      <c r="AW41" s="5" t="s">
        <v>84</v>
      </c>
      <c r="AX41" s="5" t="s">
        <v>84</v>
      </c>
      <c r="AY41" s="5" t="s">
        <v>84</v>
      </c>
      <c r="AZ41" s="5" t="s">
        <v>84</v>
      </c>
      <c r="BA41" s="5" t="s">
        <v>84</v>
      </c>
      <c r="BB41" s="5" t="s">
        <v>84</v>
      </c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43"/>
      <c r="BQ41" s="5"/>
      <c r="BR41" s="5"/>
      <c r="BS41" s="5"/>
      <c r="BT41" s="5" t="s">
        <v>297</v>
      </c>
      <c r="BU41" s="5" t="s">
        <v>297</v>
      </c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 t="s">
        <v>84</v>
      </c>
      <c r="CU41" s="5" t="s">
        <v>84</v>
      </c>
      <c r="CV41" s="5" t="s">
        <v>84</v>
      </c>
      <c r="CW41" s="5" t="s">
        <v>84</v>
      </c>
      <c r="CX41" s="5" t="s">
        <v>84</v>
      </c>
      <c r="CY41" s="5" t="s">
        <v>84</v>
      </c>
      <c r="CZ41" s="5" t="s">
        <v>84</v>
      </c>
      <c r="DA41" s="5" t="s">
        <v>84</v>
      </c>
      <c r="DB41" s="5" t="s">
        <v>84</v>
      </c>
      <c r="DC41" s="5" t="s">
        <v>297</v>
      </c>
      <c r="DD41" s="5">
        <v>4</v>
      </c>
      <c r="DE41" s="5">
        <v>4</v>
      </c>
      <c r="DF41" s="5">
        <v>4</v>
      </c>
      <c r="DG41" s="5">
        <v>4</v>
      </c>
      <c r="DH41" s="5">
        <v>4</v>
      </c>
      <c r="DI41" s="5">
        <v>4</v>
      </c>
      <c r="DJ41" s="5">
        <v>4</v>
      </c>
      <c r="DK41" s="5">
        <v>8</v>
      </c>
      <c r="DL41" s="5">
        <v>6</v>
      </c>
      <c r="DM41" s="5">
        <v>6</v>
      </c>
      <c r="DN41" s="5"/>
      <c r="DO41" s="5"/>
      <c r="DP41" s="5">
        <v>6</v>
      </c>
      <c r="DQ41" s="5">
        <v>8</v>
      </c>
      <c r="DR41" s="5">
        <v>6</v>
      </c>
      <c r="DS41" s="5">
        <v>8</v>
      </c>
      <c r="DT41" s="5"/>
      <c r="DU41" s="5" t="s">
        <v>84</v>
      </c>
      <c r="DV41" s="5" t="s">
        <v>84</v>
      </c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 t="s">
        <v>84</v>
      </c>
      <c r="EV41" s="5" t="s">
        <v>84</v>
      </c>
      <c r="EW41" s="5" t="s">
        <v>84</v>
      </c>
      <c r="EX41" s="5" t="s">
        <v>84</v>
      </c>
      <c r="EY41" s="5" t="s">
        <v>84</v>
      </c>
      <c r="EZ41" s="5" t="s">
        <v>84</v>
      </c>
      <c r="FA41" s="5" t="s">
        <v>84</v>
      </c>
      <c r="FB41" s="5" t="s">
        <v>84</v>
      </c>
      <c r="FC41" s="5" t="s">
        <v>84</v>
      </c>
      <c r="FD41" s="5">
        <f t="shared" si="6"/>
        <v>76</v>
      </c>
      <c r="FE41" s="13"/>
      <c r="FF41" s="13"/>
      <c r="FG41" s="13"/>
      <c r="FH41" s="13"/>
      <c r="FI41" s="7"/>
      <c r="FJ41" s="7"/>
      <c r="FK41" s="7"/>
      <c r="FL41" s="7"/>
      <c r="FM41" s="9"/>
    </row>
    <row r="42" spans="1:169" s="10" customFormat="1" ht="18.75">
      <c r="A42" s="41"/>
      <c r="B42" s="4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 t="s">
        <v>84</v>
      </c>
      <c r="U42" s="5" t="s">
        <v>84</v>
      </c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 t="s">
        <v>84</v>
      </c>
      <c r="AU42" s="5" t="s">
        <v>84</v>
      </c>
      <c r="AV42" s="5" t="s">
        <v>84</v>
      </c>
      <c r="AW42" s="5" t="s">
        <v>84</v>
      </c>
      <c r="AX42" s="5" t="s">
        <v>84</v>
      </c>
      <c r="AY42" s="5" t="s">
        <v>84</v>
      </c>
      <c r="AZ42" s="5" t="s">
        <v>84</v>
      </c>
      <c r="BA42" s="5" t="s">
        <v>84</v>
      </c>
      <c r="BB42" s="5" t="s">
        <v>84</v>
      </c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43"/>
      <c r="BQ42" s="5"/>
      <c r="BR42" s="5"/>
      <c r="BS42" s="5"/>
      <c r="BT42" s="5" t="s">
        <v>84</v>
      </c>
      <c r="BU42" s="5" t="s">
        <v>84</v>
      </c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 t="s">
        <v>84</v>
      </c>
      <c r="CU42" s="5" t="s">
        <v>84</v>
      </c>
      <c r="CV42" s="5" t="s">
        <v>84</v>
      </c>
      <c r="CW42" s="5" t="s">
        <v>84</v>
      </c>
      <c r="CX42" s="5" t="s">
        <v>84</v>
      </c>
      <c r="CY42" s="5" t="s">
        <v>84</v>
      </c>
      <c r="CZ42" s="5" t="s">
        <v>84</v>
      </c>
      <c r="DA42" s="5" t="s">
        <v>84</v>
      </c>
      <c r="DB42" s="5" t="s">
        <v>84</v>
      </c>
      <c r="DC42" s="5" t="s">
        <v>297</v>
      </c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 t="s">
        <v>84</v>
      </c>
      <c r="DV42" s="5" t="s">
        <v>84</v>
      </c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 t="s">
        <v>84</v>
      </c>
      <c r="EV42" s="5" t="s">
        <v>84</v>
      </c>
      <c r="EW42" s="5" t="s">
        <v>84</v>
      </c>
      <c r="EX42" s="5" t="s">
        <v>84</v>
      </c>
      <c r="EY42" s="5" t="s">
        <v>84</v>
      </c>
      <c r="EZ42" s="5" t="s">
        <v>84</v>
      </c>
      <c r="FA42" s="5" t="s">
        <v>84</v>
      </c>
      <c r="FB42" s="5" t="s">
        <v>84</v>
      </c>
      <c r="FC42" s="5" t="s">
        <v>84</v>
      </c>
      <c r="FD42" s="5">
        <f t="shared" si="6"/>
        <v>0</v>
      </c>
      <c r="FE42" s="13"/>
      <c r="FF42" s="13"/>
      <c r="FG42" s="13"/>
      <c r="FH42" s="13">
        <v>80</v>
      </c>
      <c r="FI42" s="13"/>
      <c r="FJ42" s="7"/>
      <c r="FK42" s="7"/>
      <c r="FL42" s="7"/>
      <c r="FM42" s="9">
        <f t="shared" si="3"/>
        <v>80</v>
      </c>
    </row>
    <row r="43" spans="1:169" s="10" customFormat="1" ht="37.5">
      <c r="A43" s="41" t="s">
        <v>185</v>
      </c>
      <c r="B43" s="41" t="s">
        <v>186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 t="s">
        <v>84</v>
      </c>
      <c r="U43" s="5" t="s">
        <v>84</v>
      </c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 t="s">
        <v>84</v>
      </c>
      <c r="AU43" s="5" t="s">
        <v>84</v>
      </c>
      <c r="AV43" s="5" t="s">
        <v>84</v>
      </c>
      <c r="AW43" s="5" t="s">
        <v>84</v>
      </c>
      <c r="AX43" s="5" t="s">
        <v>84</v>
      </c>
      <c r="AY43" s="5" t="s">
        <v>84</v>
      </c>
      <c r="AZ43" s="5" t="s">
        <v>84</v>
      </c>
      <c r="BA43" s="5" t="s">
        <v>84</v>
      </c>
      <c r="BB43" s="5" t="s">
        <v>84</v>
      </c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43"/>
      <c r="BQ43" s="5"/>
      <c r="BR43" s="5"/>
      <c r="BS43" s="5"/>
      <c r="BT43" s="5" t="s">
        <v>84</v>
      </c>
      <c r="BU43" s="5" t="s">
        <v>84</v>
      </c>
      <c r="BV43" s="5">
        <v>2</v>
      </c>
      <c r="BW43" s="5">
        <v>2</v>
      </c>
      <c r="BX43" s="5">
        <v>2</v>
      </c>
      <c r="BY43" s="5">
        <v>2</v>
      </c>
      <c r="BZ43" s="5">
        <v>2</v>
      </c>
      <c r="CA43" s="5">
        <v>2</v>
      </c>
      <c r="CB43" s="5">
        <v>2</v>
      </c>
      <c r="CC43" s="5">
        <v>2</v>
      </c>
      <c r="CD43" s="5">
        <v>2</v>
      </c>
      <c r="CE43" s="5">
        <v>2</v>
      </c>
      <c r="CF43" s="5">
        <v>2</v>
      </c>
      <c r="CG43" s="5">
        <v>2</v>
      </c>
      <c r="CH43" s="5">
        <v>2</v>
      </c>
      <c r="CI43" s="5">
        <v>2</v>
      </c>
      <c r="CJ43" s="5">
        <v>2</v>
      </c>
      <c r="CK43" s="5">
        <v>2</v>
      </c>
      <c r="CL43" s="5"/>
      <c r="CM43" s="5"/>
      <c r="CN43" s="5"/>
      <c r="CO43" s="5"/>
      <c r="CP43" s="5"/>
      <c r="CQ43" s="5"/>
      <c r="CR43" s="5"/>
      <c r="CS43" s="5"/>
      <c r="CT43" s="5" t="s">
        <v>84</v>
      </c>
      <c r="CU43" s="5" t="s">
        <v>84</v>
      </c>
      <c r="CV43" s="5" t="s">
        <v>84</v>
      </c>
      <c r="CW43" s="5" t="s">
        <v>84</v>
      </c>
      <c r="CX43" s="5" t="s">
        <v>84</v>
      </c>
      <c r="CY43" s="5" t="s">
        <v>84</v>
      </c>
      <c r="CZ43" s="5" t="s">
        <v>84</v>
      </c>
      <c r="DA43" s="5" t="s">
        <v>84</v>
      </c>
      <c r="DB43" s="5" t="s">
        <v>84</v>
      </c>
      <c r="DC43" s="5" t="s">
        <v>297</v>
      </c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 t="s">
        <v>84</v>
      </c>
      <c r="DV43" s="5" t="s">
        <v>84</v>
      </c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 t="s">
        <v>84</v>
      </c>
      <c r="EV43" s="5" t="s">
        <v>84</v>
      </c>
      <c r="EW43" s="5" t="s">
        <v>84</v>
      </c>
      <c r="EX43" s="5" t="s">
        <v>84</v>
      </c>
      <c r="EY43" s="5" t="s">
        <v>84</v>
      </c>
      <c r="EZ43" s="5" t="s">
        <v>84</v>
      </c>
      <c r="FA43" s="5" t="s">
        <v>84</v>
      </c>
      <c r="FB43" s="5" t="s">
        <v>84</v>
      </c>
      <c r="FC43" s="5" t="s">
        <v>84</v>
      </c>
      <c r="FD43" s="5">
        <f t="shared" si="6"/>
        <v>32</v>
      </c>
      <c r="FE43" s="13"/>
      <c r="FF43" s="13"/>
      <c r="FG43" s="13"/>
      <c r="FH43" s="13">
        <v>168</v>
      </c>
      <c r="FI43" s="13">
        <v>142</v>
      </c>
      <c r="FJ43" s="7"/>
      <c r="FK43" s="7"/>
      <c r="FL43" s="7"/>
      <c r="FM43" s="9">
        <f t="shared" si="3"/>
        <v>278</v>
      </c>
    </row>
    <row r="44" spans="1:169" s="10" customFormat="1" ht="18.75">
      <c r="A44" s="53" t="s">
        <v>187</v>
      </c>
      <c r="B44" s="53" t="s">
        <v>307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 t="s">
        <v>84</v>
      </c>
      <c r="U44" s="5" t="s">
        <v>84</v>
      </c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 t="s">
        <v>84</v>
      </c>
      <c r="AU44" s="5" t="s">
        <v>84</v>
      </c>
      <c r="AV44" s="5" t="s">
        <v>84</v>
      </c>
      <c r="AW44" s="5" t="s">
        <v>84</v>
      </c>
      <c r="AX44" s="5" t="s">
        <v>84</v>
      </c>
      <c r="AY44" s="5" t="s">
        <v>84</v>
      </c>
      <c r="AZ44" s="5" t="s">
        <v>84</v>
      </c>
      <c r="BA44" s="5" t="s">
        <v>84</v>
      </c>
      <c r="BB44" s="5" t="s">
        <v>84</v>
      </c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43"/>
      <c r="BQ44" s="5"/>
      <c r="BR44" s="5"/>
      <c r="BS44" s="5"/>
      <c r="BT44" s="5" t="s">
        <v>84</v>
      </c>
      <c r="BU44" s="5" t="s">
        <v>84</v>
      </c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 t="s">
        <v>84</v>
      </c>
      <c r="CU44" s="5" t="s">
        <v>84</v>
      </c>
      <c r="CV44" s="5" t="s">
        <v>84</v>
      </c>
      <c r="CW44" s="5" t="s">
        <v>84</v>
      </c>
      <c r="CX44" s="5" t="s">
        <v>84</v>
      </c>
      <c r="CY44" s="5" t="s">
        <v>84</v>
      </c>
      <c r="CZ44" s="5" t="s">
        <v>84</v>
      </c>
      <c r="DA44" s="5" t="s">
        <v>84</v>
      </c>
      <c r="DB44" s="5" t="s">
        <v>84</v>
      </c>
      <c r="DC44" s="5" t="s">
        <v>297</v>
      </c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 t="s">
        <v>84</v>
      </c>
      <c r="DV44" s="5" t="s">
        <v>84</v>
      </c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 t="s">
        <v>84</v>
      </c>
      <c r="EV44" s="5" t="s">
        <v>84</v>
      </c>
      <c r="EW44" s="5" t="s">
        <v>84</v>
      </c>
      <c r="EX44" s="5" t="s">
        <v>84</v>
      </c>
      <c r="EY44" s="5" t="s">
        <v>84</v>
      </c>
      <c r="EZ44" s="5" t="s">
        <v>84</v>
      </c>
      <c r="FA44" s="5" t="s">
        <v>84</v>
      </c>
      <c r="FB44" s="5" t="s">
        <v>84</v>
      </c>
      <c r="FC44" s="5" t="s">
        <v>84</v>
      </c>
      <c r="FD44" s="5">
        <f t="shared" si="6"/>
        <v>0</v>
      </c>
      <c r="FE44" s="13"/>
      <c r="FF44" s="13"/>
      <c r="FG44" s="13"/>
      <c r="FH44" s="13"/>
      <c r="FI44" s="13">
        <v>252</v>
      </c>
      <c r="FJ44" s="7"/>
      <c r="FK44" s="7"/>
      <c r="FL44" s="7"/>
      <c r="FM44" s="9">
        <f t="shared" si="3"/>
        <v>252</v>
      </c>
    </row>
    <row r="45" spans="1:169" s="10" customFormat="1" ht="18.75">
      <c r="A45" s="53"/>
      <c r="B45" s="5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 t="s">
        <v>84</v>
      </c>
      <c r="U45" s="5" t="s">
        <v>84</v>
      </c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 t="s">
        <v>84</v>
      </c>
      <c r="AU45" s="5" t="s">
        <v>84</v>
      </c>
      <c r="AV45" s="5" t="s">
        <v>84</v>
      </c>
      <c r="AW45" s="5" t="s">
        <v>84</v>
      </c>
      <c r="AX45" s="5" t="s">
        <v>84</v>
      </c>
      <c r="AY45" s="5" t="s">
        <v>84</v>
      </c>
      <c r="AZ45" s="5" t="s">
        <v>84</v>
      </c>
      <c r="BA45" s="5" t="s">
        <v>84</v>
      </c>
      <c r="BB45" s="5" t="s">
        <v>84</v>
      </c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43"/>
      <c r="BQ45" s="5"/>
      <c r="BR45" s="5"/>
      <c r="BS45" s="5"/>
      <c r="BT45" s="5" t="s">
        <v>84</v>
      </c>
      <c r="BU45" s="5" t="s">
        <v>84</v>
      </c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 t="s">
        <v>84</v>
      </c>
      <c r="CU45" s="5" t="s">
        <v>84</v>
      </c>
      <c r="CV45" s="5" t="s">
        <v>84</v>
      </c>
      <c r="CW45" s="5" t="s">
        <v>84</v>
      </c>
      <c r="CX45" s="5" t="s">
        <v>84</v>
      </c>
      <c r="CY45" s="5" t="s">
        <v>84</v>
      </c>
      <c r="CZ45" s="5" t="s">
        <v>84</v>
      </c>
      <c r="DA45" s="5" t="s">
        <v>84</v>
      </c>
      <c r="DB45" s="5" t="s">
        <v>84</v>
      </c>
      <c r="DC45" s="5" t="s">
        <v>297</v>
      </c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 t="s">
        <v>84</v>
      </c>
      <c r="DV45" s="5" t="s">
        <v>84</v>
      </c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 t="s">
        <v>84</v>
      </c>
      <c r="EV45" s="5" t="s">
        <v>84</v>
      </c>
      <c r="EW45" s="5" t="s">
        <v>84</v>
      </c>
      <c r="EX45" s="5" t="s">
        <v>84</v>
      </c>
      <c r="EY45" s="5" t="s">
        <v>84</v>
      </c>
      <c r="EZ45" s="5" t="s">
        <v>84</v>
      </c>
      <c r="FA45" s="5" t="s">
        <v>84</v>
      </c>
      <c r="FB45" s="5" t="s">
        <v>84</v>
      </c>
      <c r="FC45" s="5" t="s">
        <v>84</v>
      </c>
      <c r="FD45" s="5">
        <f t="shared" si="6"/>
        <v>0</v>
      </c>
      <c r="FE45" s="12">
        <f aca="true" t="shared" si="7" ref="FE45:FL45">SUM(FE46:FE49)</f>
        <v>0</v>
      </c>
      <c r="FF45" s="12">
        <f t="shared" si="7"/>
        <v>0</v>
      </c>
      <c r="FG45" s="12">
        <f t="shared" si="7"/>
        <v>0</v>
      </c>
      <c r="FH45" s="12">
        <f t="shared" si="7"/>
        <v>0</v>
      </c>
      <c r="FI45" s="12">
        <f t="shared" si="7"/>
        <v>80</v>
      </c>
      <c r="FJ45" s="12">
        <f t="shared" si="7"/>
        <v>552</v>
      </c>
      <c r="FK45" s="12">
        <f t="shared" si="7"/>
        <v>0</v>
      </c>
      <c r="FL45" s="12">
        <f t="shared" si="7"/>
        <v>0</v>
      </c>
      <c r="FM45" s="9">
        <f t="shared" si="3"/>
        <v>632</v>
      </c>
    </row>
    <row r="46" spans="1:169" s="10" customFormat="1" ht="37.5">
      <c r="A46" s="38" t="s">
        <v>188</v>
      </c>
      <c r="B46" s="38" t="s">
        <v>189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 t="s">
        <v>84</v>
      </c>
      <c r="U46" s="5" t="s">
        <v>84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 t="s">
        <v>84</v>
      </c>
      <c r="AU46" s="5" t="s">
        <v>84</v>
      </c>
      <c r="AV46" s="5" t="s">
        <v>84</v>
      </c>
      <c r="AW46" s="5" t="s">
        <v>84</v>
      </c>
      <c r="AX46" s="5" t="s">
        <v>84</v>
      </c>
      <c r="AY46" s="5" t="s">
        <v>84</v>
      </c>
      <c r="AZ46" s="5" t="s">
        <v>84</v>
      </c>
      <c r="BA46" s="5" t="s">
        <v>84</v>
      </c>
      <c r="BB46" s="5" t="s">
        <v>84</v>
      </c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43"/>
      <c r="BQ46" s="5"/>
      <c r="BR46" s="5"/>
      <c r="BS46" s="5"/>
      <c r="BT46" s="5" t="s">
        <v>84</v>
      </c>
      <c r="BU46" s="5" t="s">
        <v>84</v>
      </c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 t="s">
        <v>84</v>
      </c>
      <c r="CU46" s="5" t="s">
        <v>84</v>
      </c>
      <c r="CV46" s="5" t="s">
        <v>84</v>
      </c>
      <c r="CW46" s="5" t="s">
        <v>84</v>
      </c>
      <c r="CX46" s="5" t="s">
        <v>84</v>
      </c>
      <c r="CY46" s="5" t="s">
        <v>84</v>
      </c>
      <c r="CZ46" s="5" t="s">
        <v>84</v>
      </c>
      <c r="DA46" s="5" t="s">
        <v>84</v>
      </c>
      <c r="DB46" s="5" t="s">
        <v>84</v>
      </c>
      <c r="DC46" s="5" t="s">
        <v>297</v>
      </c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 t="s">
        <v>84</v>
      </c>
      <c r="DV46" s="5" t="s">
        <v>84</v>
      </c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 t="s">
        <v>84</v>
      </c>
      <c r="EV46" s="5" t="s">
        <v>84</v>
      </c>
      <c r="EW46" s="5" t="s">
        <v>84</v>
      </c>
      <c r="EX46" s="5" t="s">
        <v>84</v>
      </c>
      <c r="EY46" s="5" t="s">
        <v>84</v>
      </c>
      <c r="EZ46" s="5" t="s">
        <v>84</v>
      </c>
      <c r="FA46" s="5" t="s">
        <v>84</v>
      </c>
      <c r="FB46" s="5" t="s">
        <v>84</v>
      </c>
      <c r="FC46" s="5" t="s">
        <v>84</v>
      </c>
      <c r="FD46" s="5">
        <f t="shared" si="6"/>
        <v>0</v>
      </c>
      <c r="FE46" s="13"/>
      <c r="FF46" s="13"/>
      <c r="FG46" s="13"/>
      <c r="FH46" s="13"/>
      <c r="FI46" s="13">
        <v>40</v>
      </c>
      <c r="FJ46" s="13">
        <v>40</v>
      </c>
      <c r="FK46" s="7"/>
      <c r="FL46" s="7"/>
      <c r="FM46" s="9">
        <f t="shared" si="3"/>
        <v>80</v>
      </c>
    </row>
    <row r="47" spans="1:169" s="10" customFormat="1" ht="18.75">
      <c r="A47" s="41" t="s">
        <v>190</v>
      </c>
      <c r="B47" s="41" t="s">
        <v>191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 t="s">
        <v>84</v>
      </c>
      <c r="U47" s="5" t="s">
        <v>84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 t="s">
        <v>84</v>
      </c>
      <c r="AU47" s="5" t="s">
        <v>84</v>
      </c>
      <c r="AV47" s="5" t="s">
        <v>84</v>
      </c>
      <c r="AW47" s="5" t="s">
        <v>84</v>
      </c>
      <c r="AX47" s="5" t="s">
        <v>84</v>
      </c>
      <c r="AY47" s="5" t="s">
        <v>84</v>
      </c>
      <c r="AZ47" s="5" t="s">
        <v>84</v>
      </c>
      <c r="BA47" s="5" t="s">
        <v>84</v>
      </c>
      <c r="BB47" s="5" t="s">
        <v>84</v>
      </c>
      <c r="BC47" s="5">
        <v>6</v>
      </c>
      <c r="BD47" s="5">
        <v>6</v>
      </c>
      <c r="BE47" s="5">
        <v>6</v>
      </c>
      <c r="BF47" s="5">
        <v>6</v>
      </c>
      <c r="BG47" s="5">
        <v>6</v>
      </c>
      <c r="BH47" s="5">
        <v>6</v>
      </c>
      <c r="BI47" s="5">
        <v>6</v>
      </c>
      <c r="BJ47" s="5">
        <v>6</v>
      </c>
      <c r="BK47" s="5">
        <v>6</v>
      </c>
      <c r="BL47" s="5">
        <v>6</v>
      </c>
      <c r="BM47" s="5">
        <v>4</v>
      </c>
      <c r="BN47" s="5">
        <v>6</v>
      </c>
      <c r="BO47" s="5">
        <v>6</v>
      </c>
      <c r="BP47" s="43"/>
      <c r="BQ47" s="5"/>
      <c r="BR47" s="5">
        <v>4</v>
      </c>
      <c r="BS47" s="5"/>
      <c r="BT47" s="5" t="s">
        <v>84</v>
      </c>
      <c r="BU47" s="5" t="s">
        <v>84</v>
      </c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 t="s">
        <v>84</v>
      </c>
      <c r="CU47" s="5" t="s">
        <v>84</v>
      </c>
      <c r="CV47" s="5" t="s">
        <v>84</v>
      </c>
      <c r="CW47" s="5" t="s">
        <v>84</v>
      </c>
      <c r="CX47" s="5" t="s">
        <v>84</v>
      </c>
      <c r="CY47" s="5" t="s">
        <v>84</v>
      </c>
      <c r="CZ47" s="5" t="s">
        <v>84</v>
      </c>
      <c r="DA47" s="5" t="s">
        <v>84</v>
      </c>
      <c r="DB47" s="5" t="s">
        <v>84</v>
      </c>
      <c r="DC47" s="5" t="s">
        <v>297</v>
      </c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 t="s">
        <v>84</v>
      </c>
      <c r="DV47" s="5" t="s">
        <v>84</v>
      </c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 t="s">
        <v>84</v>
      </c>
      <c r="EV47" s="5" t="s">
        <v>84</v>
      </c>
      <c r="EW47" s="5" t="s">
        <v>84</v>
      </c>
      <c r="EX47" s="5" t="s">
        <v>84</v>
      </c>
      <c r="EY47" s="5" t="s">
        <v>84</v>
      </c>
      <c r="EZ47" s="5" t="s">
        <v>84</v>
      </c>
      <c r="FA47" s="5" t="s">
        <v>84</v>
      </c>
      <c r="FB47" s="5" t="s">
        <v>84</v>
      </c>
      <c r="FC47" s="5" t="s">
        <v>84</v>
      </c>
      <c r="FD47" s="5">
        <f t="shared" si="6"/>
        <v>80</v>
      </c>
      <c r="FE47" s="13"/>
      <c r="FF47" s="13"/>
      <c r="FG47" s="13"/>
      <c r="FH47" s="13"/>
      <c r="FI47" s="13">
        <v>40</v>
      </c>
      <c r="FJ47" s="13">
        <v>260</v>
      </c>
      <c r="FK47" s="7"/>
      <c r="FL47" s="7"/>
      <c r="FM47" s="9">
        <f t="shared" si="3"/>
        <v>220</v>
      </c>
    </row>
    <row r="48" spans="1:169" s="10" customFormat="1" ht="18.75">
      <c r="A48" s="54" t="s">
        <v>192</v>
      </c>
      <c r="B48" s="54" t="s">
        <v>193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 t="s">
        <v>84</v>
      </c>
      <c r="U48" s="5" t="s">
        <v>84</v>
      </c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 t="s">
        <v>84</v>
      </c>
      <c r="AU48" s="5" t="s">
        <v>84</v>
      </c>
      <c r="AV48" s="5" t="s">
        <v>84</v>
      </c>
      <c r="AW48" s="5" t="s">
        <v>84</v>
      </c>
      <c r="AX48" s="5" t="s">
        <v>84</v>
      </c>
      <c r="AY48" s="5" t="s">
        <v>84</v>
      </c>
      <c r="AZ48" s="5" t="s">
        <v>84</v>
      </c>
      <c r="BA48" s="5" t="s">
        <v>84</v>
      </c>
      <c r="BB48" s="5" t="s">
        <v>84</v>
      </c>
      <c r="BC48" s="5">
        <v>4</v>
      </c>
      <c r="BD48" s="5">
        <v>4</v>
      </c>
      <c r="BE48" s="5">
        <v>4</v>
      </c>
      <c r="BF48" s="5">
        <v>2</v>
      </c>
      <c r="BG48" s="5">
        <v>4</v>
      </c>
      <c r="BH48" s="5">
        <v>2</v>
      </c>
      <c r="BI48" s="5">
        <v>4</v>
      </c>
      <c r="BJ48" s="5">
        <v>2</v>
      </c>
      <c r="BK48" s="5">
        <v>4</v>
      </c>
      <c r="BL48" s="5">
        <v>4</v>
      </c>
      <c r="BM48" s="5">
        <v>4</v>
      </c>
      <c r="BN48" s="5">
        <v>4</v>
      </c>
      <c r="BO48" s="5">
        <v>4</v>
      </c>
      <c r="BP48" s="43"/>
      <c r="BQ48" s="5"/>
      <c r="BR48" s="5">
        <v>2</v>
      </c>
      <c r="BS48" s="5"/>
      <c r="BT48" s="5" t="s">
        <v>84</v>
      </c>
      <c r="BU48" s="5" t="s">
        <v>84</v>
      </c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 t="s">
        <v>84</v>
      </c>
      <c r="CU48" s="5" t="s">
        <v>84</v>
      </c>
      <c r="CV48" s="5" t="s">
        <v>84</v>
      </c>
      <c r="CW48" s="5" t="s">
        <v>84</v>
      </c>
      <c r="CX48" s="5" t="s">
        <v>84</v>
      </c>
      <c r="CY48" s="5" t="s">
        <v>84</v>
      </c>
      <c r="CZ48" s="5" t="s">
        <v>84</v>
      </c>
      <c r="DA48" s="5" t="s">
        <v>84</v>
      </c>
      <c r="DB48" s="5" t="s">
        <v>84</v>
      </c>
      <c r="DC48" s="5" t="s">
        <v>297</v>
      </c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 t="s">
        <v>84</v>
      </c>
      <c r="DV48" s="5" t="s">
        <v>84</v>
      </c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 t="s">
        <v>84</v>
      </c>
      <c r="EV48" s="5" t="s">
        <v>84</v>
      </c>
      <c r="EW48" s="5" t="s">
        <v>84</v>
      </c>
      <c r="EX48" s="5" t="s">
        <v>84</v>
      </c>
      <c r="EY48" s="5" t="s">
        <v>84</v>
      </c>
      <c r="EZ48" s="5" t="s">
        <v>84</v>
      </c>
      <c r="FA48" s="5" t="s">
        <v>84</v>
      </c>
      <c r="FB48" s="5" t="s">
        <v>84</v>
      </c>
      <c r="FC48" s="5" t="s">
        <v>84</v>
      </c>
      <c r="FD48" s="5">
        <f t="shared" si="6"/>
        <v>48</v>
      </c>
      <c r="FE48" s="13"/>
      <c r="FF48" s="13"/>
      <c r="FG48" s="13"/>
      <c r="FH48" s="13"/>
      <c r="FI48" s="13"/>
      <c r="FJ48" s="13">
        <v>108</v>
      </c>
      <c r="FK48" s="7"/>
      <c r="FL48" s="7"/>
      <c r="FM48" s="9">
        <f t="shared" si="3"/>
        <v>60</v>
      </c>
    </row>
    <row r="49" spans="1:169" s="10" customFormat="1" ht="18.75">
      <c r="A49" s="54"/>
      <c r="B49" s="5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 t="s">
        <v>84</v>
      </c>
      <c r="U49" s="5" t="s">
        <v>84</v>
      </c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 t="s">
        <v>84</v>
      </c>
      <c r="AU49" s="5" t="s">
        <v>84</v>
      </c>
      <c r="AV49" s="5" t="s">
        <v>84</v>
      </c>
      <c r="AW49" s="5" t="s">
        <v>84</v>
      </c>
      <c r="AX49" s="5" t="s">
        <v>84</v>
      </c>
      <c r="AY49" s="5" t="s">
        <v>84</v>
      </c>
      <c r="AZ49" s="5" t="s">
        <v>84</v>
      </c>
      <c r="BA49" s="5" t="s">
        <v>84</v>
      </c>
      <c r="BB49" s="5" t="s">
        <v>84</v>
      </c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43"/>
      <c r="BQ49" s="5"/>
      <c r="BR49" s="5"/>
      <c r="BS49" s="5"/>
      <c r="BT49" s="5" t="s">
        <v>84</v>
      </c>
      <c r="BU49" s="5" t="s">
        <v>84</v>
      </c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 t="s">
        <v>84</v>
      </c>
      <c r="CU49" s="5" t="s">
        <v>84</v>
      </c>
      <c r="CV49" s="5" t="s">
        <v>84</v>
      </c>
      <c r="CW49" s="5" t="s">
        <v>84</v>
      </c>
      <c r="CX49" s="5" t="s">
        <v>84</v>
      </c>
      <c r="CY49" s="5" t="s">
        <v>84</v>
      </c>
      <c r="CZ49" s="5" t="s">
        <v>84</v>
      </c>
      <c r="DA49" s="5" t="s">
        <v>84</v>
      </c>
      <c r="DB49" s="5" t="s">
        <v>84</v>
      </c>
      <c r="DC49" s="5" t="s">
        <v>297</v>
      </c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 t="s">
        <v>84</v>
      </c>
      <c r="DV49" s="5" t="s">
        <v>84</v>
      </c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 t="s">
        <v>84</v>
      </c>
      <c r="EV49" s="5" t="s">
        <v>84</v>
      </c>
      <c r="EW49" s="5" t="s">
        <v>84</v>
      </c>
      <c r="EX49" s="5" t="s">
        <v>84</v>
      </c>
      <c r="EY49" s="5" t="s">
        <v>84</v>
      </c>
      <c r="EZ49" s="5" t="s">
        <v>84</v>
      </c>
      <c r="FA49" s="5" t="s">
        <v>84</v>
      </c>
      <c r="FB49" s="5" t="s">
        <v>84</v>
      </c>
      <c r="FC49" s="5" t="s">
        <v>84</v>
      </c>
      <c r="FD49" s="5">
        <f t="shared" si="6"/>
        <v>0</v>
      </c>
      <c r="FE49" s="13"/>
      <c r="FF49" s="13"/>
      <c r="FG49" s="13"/>
      <c r="FH49" s="13"/>
      <c r="FI49" s="13"/>
      <c r="FJ49" s="13">
        <v>144</v>
      </c>
      <c r="FK49" s="7"/>
      <c r="FL49" s="7"/>
      <c r="FM49" s="9">
        <f t="shared" si="3"/>
        <v>144</v>
      </c>
    </row>
    <row r="50" spans="1:169" s="10" customFormat="1" ht="18.75">
      <c r="A50" s="41" t="s">
        <v>194</v>
      </c>
      <c r="B50" s="41" t="s">
        <v>195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 t="s">
        <v>84</v>
      </c>
      <c r="U50" s="5" t="s">
        <v>84</v>
      </c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 t="s">
        <v>84</v>
      </c>
      <c r="AU50" s="5" t="s">
        <v>84</v>
      </c>
      <c r="AV50" s="5" t="s">
        <v>84</v>
      </c>
      <c r="AW50" s="5" t="s">
        <v>84</v>
      </c>
      <c r="AX50" s="5" t="s">
        <v>84</v>
      </c>
      <c r="AY50" s="5" t="s">
        <v>84</v>
      </c>
      <c r="AZ50" s="5" t="s">
        <v>84</v>
      </c>
      <c r="BA50" s="5" t="s">
        <v>84</v>
      </c>
      <c r="BB50" s="5" t="s">
        <v>84</v>
      </c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43"/>
      <c r="BQ50" s="5"/>
      <c r="BR50" s="5"/>
      <c r="BS50" s="5"/>
      <c r="BT50" s="5" t="s">
        <v>84</v>
      </c>
      <c r="BU50" s="5" t="s">
        <v>84</v>
      </c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 t="s">
        <v>84</v>
      </c>
      <c r="CU50" s="5" t="s">
        <v>84</v>
      </c>
      <c r="CV50" s="5" t="s">
        <v>84</v>
      </c>
      <c r="CW50" s="5" t="s">
        <v>84</v>
      </c>
      <c r="CX50" s="5" t="s">
        <v>84</v>
      </c>
      <c r="CY50" s="5" t="s">
        <v>84</v>
      </c>
      <c r="CZ50" s="5" t="s">
        <v>84</v>
      </c>
      <c r="DA50" s="5" t="s">
        <v>84</v>
      </c>
      <c r="DB50" s="5" t="s">
        <v>84</v>
      </c>
      <c r="DC50" s="5" t="s">
        <v>297</v>
      </c>
      <c r="DD50" s="5">
        <v>2</v>
      </c>
      <c r="DE50" s="5">
        <v>2</v>
      </c>
      <c r="DF50" s="5">
        <v>2</v>
      </c>
      <c r="DG50" s="5">
        <v>2</v>
      </c>
      <c r="DH50" s="5">
        <v>2</v>
      </c>
      <c r="DI50" s="5">
        <v>2</v>
      </c>
      <c r="DJ50" s="5">
        <v>2</v>
      </c>
      <c r="DK50" s="5">
        <v>2</v>
      </c>
      <c r="DL50" s="5"/>
      <c r="DM50" s="5"/>
      <c r="DN50" s="5"/>
      <c r="DO50" s="5"/>
      <c r="DP50" s="5"/>
      <c r="DQ50" s="5"/>
      <c r="DR50" s="5"/>
      <c r="DS50" s="5"/>
      <c r="DT50" s="5"/>
      <c r="DU50" s="5" t="s">
        <v>84</v>
      </c>
      <c r="DV50" s="5" t="s">
        <v>84</v>
      </c>
      <c r="DW50" s="5">
        <v>2</v>
      </c>
      <c r="DX50" s="5">
        <v>2</v>
      </c>
      <c r="DY50" s="5">
        <v>2</v>
      </c>
      <c r="DZ50" s="5">
        <v>2</v>
      </c>
      <c r="EA50" s="5">
        <v>2</v>
      </c>
      <c r="EB50" s="5">
        <v>2</v>
      </c>
      <c r="EC50" s="5">
        <v>4</v>
      </c>
      <c r="ED50" s="5">
        <v>2</v>
      </c>
      <c r="EE50" s="5">
        <v>4</v>
      </c>
      <c r="EF50" s="5">
        <v>2</v>
      </c>
      <c r="EG50" s="5"/>
      <c r="EH50" s="5"/>
      <c r="EI50" s="5">
        <v>2</v>
      </c>
      <c r="EJ50" s="5"/>
      <c r="EK50" s="5"/>
      <c r="EL50" s="5"/>
      <c r="EM50" s="5"/>
      <c r="EN50" s="5">
        <v>2</v>
      </c>
      <c r="EO50" s="5"/>
      <c r="EP50" s="5"/>
      <c r="EQ50" s="5"/>
      <c r="ER50" s="5"/>
      <c r="ES50" s="5"/>
      <c r="ET50" s="5"/>
      <c r="EU50" s="5" t="s">
        <v>84</v>
      </c>
      <c r="EV50" s="5" t="s">
        <v>84</v>
      </c>
      <c r="EW50" s="5" t="s">
        <v>84</v>
      </c>
      <c r="EX50" s="5" t="s">
        <v>84</v>
      </c>
      <c r="EY50" s="5" t="s">
        <v>84</v>
      </c>
      <c r="EZ50" s="5" t="s">
        <v>84</v>
      </c>
      <c r="FA50" s="5" t="s">
        <v>84</v>
      </c>
      <c r="FB50" s="5" t="s">
        <v>84</v>
      </c>
      <c r="FC50" s="5" t="s">
        <v>84</v>
      </c>
      <c r="FD50" s="5">
        <f t="shared" si="6"/>
        <v>44</v>
      </c>
      <c r="FE50" s="12">
        <f aca="true" t="shared" si="8" ref="FE50:FL50">SUM(FE51:FE72)</f>
        <v>0</v>
      </c>
      <c r="FF50" s="12">
        <f t="shared" si="8"/>
        <v>0</v>
      </c>
      <c r="FG50" s="12">
        <f t="shared" si="8"/>
        <v>0</v>
      </c>
      <c r="FH50" s="12">
        <f t="shared" si="8"/>
        <v>0</v>
      </c>
      <c r="FI50" s="12">
        <f t="shared" si="8"/>
        <v>0</v>
      </c>
      <c r="FJ50" s="12">
        <f t="shared" si="8"/>
        <v>60</v>
      </c>
      <c r="FK50" s="12">
        <f t="shared" si="8"/>
        <v>382</v>
      </c>
      <c r="FL50" s="12">
        <f t="shared" si="8"/>
        <v>0</v>
      </c>
      <c r="FM50" s="9">
        <f t="shared" si="3"/>
        <v>398</v>
      </c>
    </row>
    <row r="51" spans="1:169" s="10" customFormat="1" ht="37.5">
      <c r="A51" s="41" t="s">
        <v>196</v>
      </c>
      <c r="B51" s="41" t="s">
        <v>197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 t="s">
        <v>84</v>
      </c>
      <c r="U51" s="5" t="s">
        <v>84</v>
      </c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 t="s">
        <v>84</v>
      </c>
      <c r="AU51" s="5" t="s">
        <v>84</v>
      </c>
      <c r="AV51" s="5" t="s">
        <v>84</v>
      </c>
      <c r="AW51" s="5" t="s">
        <v>84</v>
      </c>
      <c r="AX51" s="5" t="s">
        <v>84</v>
      </c>
      <c r="AY51" s="5" t="s">
        <v>84</v>
      </c>
      <c r="AZ51" s="5" t="s">
        <v>84</v>
      </c>
      <c r="BA51" s="5" t="s">
        <v>84</v>
      </c>
      <c r="BB51" s="5" t="s">
        <v>84</v>
      </c>
      <c r="BC51" s="5">
        <v>2</v>
      </c>
      <c r="BD51" s="5">
        <v>2</v>
      </c>
      <c r="BE51" s="5">
        <v>2</v>
      </c>
      <c r="BF51" s="5">
        <v>2</v>
      </c>
      <c r="BG51" s="5">
        <v>2</v>
      </c>
      <c r="BH51" s="5">
        <v>2</v>
      </c>
      <c r="BI51" s="5">
        <v>4</v>
      </c>
      <c r="BJ51" s="5">
        <v>2</v>
      </c>
      <c r="BK51" s="5">
        <v>2</v>
      </c>
      <c r="BL51" s="5">
        <v>2</v>
      </c>
      <c r="BM51" s="5">
        <v>4</v>
      </c>
      <c r="BN51" s="5">
        <v>2</v>
      </c>
      <c r="BO51" s="5">
        <v>4</v>
      </c>
      <c r="BP51" s="43"/>
      <c r="BQ51" s="5"/>
      <c r="BR51" s="5">
        <v>4</v>
      </c>
      <c r="BS51" s="5"/>
      <c r="BT51" s="5" t="s">
        <v>84</v>
      </c>
      <c r="BU51" s="5" t="s">
        <v>84</v>
      </c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 t="s">
        <v>84</v>
      </c>
      <c r="CU51" s="5" t="s">
        <v>84</v>
      </c>
      <c r="CV51" s="5" t="s">
        <v>84</v>
      </c>
      <c r="CW51" s="5" t="s">
        <v>84</v>
      </c>
      <c r="CX51" s="5" t="s">
        <v>84</v>
      </c>
      <c r="CY51" s="5" t="s">
        <v>84</v>
      </c>
      <c r="CZ51" s="5" t="s">
        <v>84</v>
      </c>
      <c r="DA51" s="5" t="s">
        <v>84</v>
      </c>
      <c r="DB51" s="5" t="s">
        <v>84</v>
      </c>
      <c r="DC51" s="5" t="s">
        <v>297</v>
      </c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 t="s">
        <v>84</v>
      </c>
      <c r="DV51" s="5" t="s">
        <v>84</v>
      </c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 t="s">
        <v>84</v>
      </c>
      <c r="EV51" s="5" t="s">
        <v>84</v>
      </c>
      <c r="EW51" s="5" t="s">
        <v>84</v>
      </c>
      <c r="EX51" s="5" t="s">
        <v>84</v>
      </c>
      <c r="EY51" s="5" t="s">
        <v>84</v>
      </c>
      <c r="EZ51" s="5" t="s">
        <v>84</v>
      </c>
      <c r="FA51" s="5" t="s">
        <v>84</v>
      </c>
      <c r="FB51" s="5" t="s">
        <v>84</v>
      </c>
      <c r="FC51" s="5" t="s">
        <v>84</v>
      </c>
      <c r="FD51" s="5">
        <f t="shared" si="6"/>
        <v>36</v>
      </c>
      <c r="FE51" s="13"/>
      <c r="FF51" s="13"/>
      <c r="FG51" s="13"/>
      <c r="FH51" s="13"/>
      <c r="FI51" s="13"/>
      <c r="FJ51" s="13">
        <v>20</v>
      </c>
      <c r="FK51" s="13">
        <v>60</v>
      </c>
      <c r="FL51" s="7"/>
      <c r="FM51" s="9">
        <f t="shared" si="3"/>
        <v>44</v>
      </c>
    </row>
    <row r="52" spans="1:169" s="10" customFormat="1" ht="56.25">
      <c r="A52" s="41" t="s">
        <v>198</v>
      </c>
      <c r="B52" s="41" t="s">
        <v>199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 t="s">
        <v>84</v>
      </c>
      <c r="U52" s="5" t="s">
        <v>84</v>
      </c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 t="s">
        <v>84</v>
      </c>
      <c r="AU52" s="5" t="s">
        <v>84</v>
      </c>
      <c r="AV52" s="5" t="s">
        <v>84</v>
      </c>
      <c r="AW52" s="5" t="s">
        <v>84</v>
      </c>
      <c r="AX52" s="5" t="s">
        <v>84</v>
      </c>
      <c r="AY52" s="5" t="s">
        <v>84</v>
      </c>
      <c r="AZ52" s="5" t="s">
        <v>84</v>
      </c>
      <c r="BA52" s="5" t="s">
        <v>84</v>
      </c>
      <c r="BB52" s="5" t="s">
        <v>84</v>
      </c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43"/>
      <c r="BQ52" s="5"/>
      <c r="BR52" s="5"/>
      <c r="BS52" s="5"/>
      <c r="BT52" s="5" t="s">
        <v>84</v>
      </c>
      <c r="BU52" s="5" t="s">
        <v>84</v>
      </c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 t="s">
        <v>84</v>
      </c>
      <c r="CU52" s="5" t="s">
        <v>84</v>
      </c>
      <c r="CV52" s="5" t="s">
        <v>84</v>
      </c>
      <c r="CW52" s="5" t="s">
        <v>84</v>
      </c>
      <c r="CX52" s="5" t="s">
        <v>84</v>
      </c>
      <c r="CY52" s="5" t="s">
        <v>84</v>
      </c>
      <c r="CZ52" s="5" t="s">
        <v>84</v>
      </c>
      <c r="DA52" s="5" t="s">
        <v>84</v>
      </c>
      <c r="DB52" s="5" t="s">
        <v>84</v>
      </c>
      <c r="DC52" s="5" t="s">
        <v>297</v>
      </c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 t="s">
        <v>84</v>
      </c>
      <c r="DV52" s="5" t="s">
        <v>84</v>
      </c>
      <c r="DW52" s="5">
        <v>4</v>
      </c>
      <c r="DX52" s="5">
        <v>4</v>
      </c>
      <c r="DY52" s="5">
        <v>4</v>
      </c>
      <c r="DZ52" s="5">
        <v>4</v>
      </c>
      <c r="EA52" s="5">
        <v>4</v>
      </c>
      <c r="EB52" s="5">
        <v>4</v>
      </c>
      <c r="EC52" s="5">
        <v>4</v>
      </c>
      <c r="ED52" s="5">
        <v>4</v>
      </c>
      <c r="EE52" s="5">
        <v>4</v>
      </c>
      <c r="EF52" s="5">
        <v>2</v>
      </c>
      <c r="EG52" s="5"/>
      <c r="EH52" s="5"/>
      <c r="EI52" s="5">
        <v>2</v>
      </c>
      <c r="EJ52" s="5"/>
      <c r="EK52" s="5"/>
      <c r="EL52" s="5"/>
      <c r="EM52" s="5"/>
      <c r="EN52" s="5">
        <v>2</v>
      </c>
      <c r="EO52" s="5"/>
      <c r="EP52" s="5"/>
      <c r="EQ52" s="5"/>
      <c r="ER52" s="5"/>
      <c r="ES52" s="5"/>
      <c r="ET52" s="5"/>
      <c r="EU52" s="5" t="s">
        <v>84</v>
      </c>
      <c r="EV52" s="5" t="s">
        <v>84</v>
      </c>
      <c r="EW52" s="5" t="s">
        <v>84</v>
      </c>
      <c r="EX52" s="5" t="s">
        <v>84</v>
      </c>
      <c r="EY52" s="5" t="s">
        <v>84</v>
      </c>
      <c r="EZ52" s="5" t="s">
        <v>84</v>
      </c>
      <c r="FA52" s="5" t="s">
        <v>84</v>
      </c>
      <c r="FB52" s="5" t="s">
        <v>84</v>
      </c>
      <c r="FC52" s="5" t="s">
        <v>84</v>
      </c>
      <c r="FD52" s="5">
        <f t="shared" si="6"/>
        <v>42</v>
      </c>
      <c r="FE52" s="13"/>
      <c r="FF52" s="13"/>
      <c r="FG52" s="13"/>
      <c r="FH52" s="13"/>
      <c r="FI52" s="13"/>
      <c r="FJ52" s="13">
        <v>40</v>
      </c>
      <c r="FK52" s="13">
        <v>178</v>
      </c>
      <c r="FL52" s="7"/>
      <c r="FM52" s="9">
        <f t="shared" si="3"/>
        <v>176</v>
      </c>
    </row>
    <row r="53" spans="1:169" s="10" customFormat="1" ht="37.5">
      <c r="A53" s="45" t="s">
        <v>200</v>
      </c>
      <c r="B53" s="41" t="s">
        <v>201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 t="s">
        <v>84</v>
      </c>
      <c r="U53" s="5" t="s">
        <v>84</v>
      </c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 t="s">
        <v>84</v>
      </c>
      <c r="AU53" s="5" t="s">
        <v>84</v>
      </c>
      <c r="AV53" s="5" t="s">
        <v>84</v>
      </c>
      <c r="AW53" s="5" t="s">
        <v>84</v>
      </c>
      <c r="AX53" s="5" t="s">
        <v>84</v>
      </c>
      <c r="AY53" s="5" t="s">
        <v>84</v>
      </c>
      <c r="AZ53" s="5" t="s">
        <v>84</v>
      </c>
      <c r="BA53" s="5" t="s">
        <v>84</v>
      </c>
      <c r="BB53" s="5" t="s">
        <v>84</v>
      </c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43"/>
      <c r="BQ53" s="5"/>
      <c r="BR53" s="5"/>
      <c r="BS53" s="5"/>
      <c r="BT53" s="5" t="s">
        <v>84</v>
      </c>
      <c r="BU53" s="5" t="s">
        <v>84</v>
      </c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 t="s">
        <v>297</v>
      </c>
      <c r="CU53" s="5" t="s">
        <v>297</v>
      </c>
      <c r="CV53" s="5" t="s">
        <v>297</v>
      </c>
      <c r="CW53" s="5" t="s">
        <v>297</v>
      </c>
      <c r="CX53" s="5" t="s">
        <v>297</v>
      </c>
      <c r="CY53" s="5" t="s">
        <v>297</v>
      </c>
      <c r="CZ53" s="5" t="s">
        <v>297</v>
      </c>
      <c r="DA53" s="5" t="s">
        <v>297</v>
      </c>
      <c r="DB53" s="5" t="s">
        <v>297</v>
      </c>
      <c r="DC53" s="5" t="s">
        <v>297</v>
      </c>
      <c r="DD53" s="5">
        <v>2</v>
      </c>
      <c r="DE53" s="5">
        <v>2</v>
      </c>
      <c r="DF53" s="5">
        <v>2</v>
      </c>
      <c r="DG53" s="5">
        <v>2</v>
      </c>
      <c r="DH53" s="5">
        <v>2</v>
      </c>
      <c r="DI53" s="5">
        <v>4</v>
      </c>
      <c r="DJ53" s="5">
        <v>2</v>
      </c>
      <c r="DK53" s="5">
        <v>2</v>
      </c>
      <c r="DL53" s="5">
        <v>2</v>
      </c>
      <c r="DM53" s="5">
        <v>4</v>
      </c>
      <c r="DN53" s="5"/>
      <c r="DO53" s="5"/>
      <c r="DP53" s="5">
        <v>4</v>
      </c>
      <c r="DQ53" s="5">
        <v>4</v>
      </c>
      <c r="DR53" s="5">
        <v>2</v>
      </c>
      <c r="DS53" s="5">
        <v>2</v>
      </c>
      <c r="DT53" s="5"/>
      <c r="DU53" s="5" t="s">
        <v>84</v>
      </c>
      <c r="DV53" s="5" t="s">
        <v>84</v>
      </c>
      <c r="DW53" s="5">
        <v>2</v>
      </c>
      <c r="DX53" s="5">
        <v>2</v>
      </c>
      <c r="DY53" s="5">
        <v>2</v>
      </c>
      <c r="DZ53" s="5">
        <v>2</v>
      </c>
      <c r="EA53" s="5">
        <v>2</v>
      </c>
      <c r="EB53" s="5">
        <v>4</v>
      </c>
      <c r="EC53" s="5">
        <v>2</v>
      </c>
      <c r="ED53" s="5">
        <v>4</v>
      </c>
      <c r="EE53" s="5">
        <v>2</v>
      </c>
      <c r="EF53" s="5">
        <v>4</v>
      </c>
      <c r="EG53" s="5"/>
      <c r="EH53" s="5"/>
      <c r="EI53" s="5">
        <v>4</v>
      </c>
      <c r="EJ53" s="5"/>
      <c r="EK53" s="5"/>
      <c r="EL53" s="5"/>
      <c r="EM53" s="5"/>
      <c r="EN53" s="5">
        <v>4</v>
      </c>
      <c r="EO53" s="5"/>
      <c r="EP53" s="5"/>
      <c r="EQ53" s="5"/>
      <c r="ER53" s="5"/>
      <c r="ES53" s="5"/>
      <c r="ET53" s="5"/>
      <c r="EU53" s="5" t="s">
        <v>84</v>
      </c>
      <c r="EV53" s="5" t="s">
        <v>84</v>
      </c>
      <c r="EW53" s="5" t="s">
        <v>84</v>
      </c>
      <c r="EX53" s="5" t="s">
        <v>84</v>
      </c>
      <c r="EY53" s="5" t="s">
        <v>84</v>
      </c>
      <c r="EZ53" s="5" t="s">
        <v>84</v>
      </c>
      <c r="FA53" s="5" t="s">
        <v>84</v>
      </c>
      <c r="FB53" s="5" t="s">
        <v>84</v>
      </c>
      <c r="FC53" s="5" t="s">
        <v>84</v>
      </c>
      <c r="FD53" s="5">
        <f t="shared" si="6"/>
        <v>70</v>
      </c>
      <c r="FE53" s="13"/>
      <c r="FF53" s="13"/>
      <c r="FG53" s="13"/>
      <c r="FH53" s="13"/>
      <c r="FI53" s="13"/>
      <c r="FJ53" s="13"/>
      <c r="FK53" s="13"/>
      <c r="FL53" s="7"/>
      <c r="FM53" s="9"/>
    </row>
    <row r="54" spans="1:169" s="10" customFormat="1" ht="18.75">
      <c r="A54" s="45" t="s">
        <v>202</v>
      </c>
      <c r="B54" s="41" t="s">
        <v>203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 t="s">
        <v>84</v>
      </c>
      <c r="U54" s="5" t="s">
        <v>84</v>
      </c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 t="s">
        <v>84</v>
      </c>
      <c r="AU54" s="5" t="s">
        <v>84</v>
      </c>
      <c r="AV54" s="5" t="s">
        <v>84</v>
      </c>
      <c r="AW54" s="5" t="s">
        <v>84</v>
      </c>
      <c r="AX54" s="5" t="s">
        <v>84</v>
      </c>
      <c r="AY54" s="5" t="s">
        <v>84</v>
      </c>
      <c r="AZ54" s="5" t="s">
        <v>84</v>
      </c>
      <c r="BA54" s="5" t="s">
        <v>84</v>
      </c>
      <c r="BB54" s="5" t="s">
        <v>84</v>
      </c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43"/>
      <c r="BQ54" s="5"/>
      <c r="BR54" s="5"/>
      <c r="BS54" s="5"/>
      <c r="BT54" s="5" t="s">
        <v>84</v>
      </c>
      <c r="BU54" s="5" t="s">
        <v>84</v>
      </c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 t="s">
        <v>297</v>
      </c>
      <c r="CU54" s="5" t="s">
        <v>297</v>
      </c>
      <c r="CV54" s="5" t="s">
        <v>297</v>
      </c>
      <c r="CW54" s="5" t="s">
        <v>297</v>
      </c>
      <c r="CX54" s="5" t="s">
        <v>297</v>
      </c>
      <c r="CY54" s="5" t="s">
        <v>297</v>
      </c>
      <c r="CZ54" s="5" t="s">
        <v>297</v>
      </c>
      <c r="DA54" s="5" t="s">
        <v>297</v>
      </c>
      <c r="DB54" s="5" t="s">
        <v>297</v>
      </c>
      <c r="DC54" s="5" t="s">
        <v>297</v>
      </c>
      <c r="DD54" s="5">
        <v>4</v>
      </c>
      <c r="DE54" s="5">
        <v>4</v>
      </c>
      <c r="DF54" s="5">
        <v>4</v>
      </c>
      <c r="DG54" s="5">
        <v>4</v>
      </c>
      <c r="DH54" s="5">
        <v>4</v>
      </c>
      <c r="DI54" s="5">
        <v>4</v>
      </c>
      <c r="DJ54" s="5">
        <v>4</v>
      </c>
      <c r="DK54" s="5">
        <v>4</v>
      </c>
      <c r="DL54" s="5">
        <v>6</v>
      </c>
      <c r="DM54" s="5">
        <v>4</v>
      </c>
      <c r="DN54" s="5"/>
      <c r="DO54" s="5"/>
      <c r="DP54" s="5">
        <v>2</v>
      </c>
      <c r="DQ54" s="5">
        <v>2</v>
      </c>
      <c r="DR54" s="5">
        <v>4</v>
      </c>
      <c r="DS54" s="5">
        <v>4</v>
      </c>
      <c r="DT54" s="5"/>
      <c r="DU54" s="5" t="s">
        <v>84</v>
      </c>
      <c r="DV54" s="5" t="s">
        <v>84</v>
      </c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 t="s">
        <v>84</v>
      </c>
      <c r="EV54" s="5" t="s">
        <v>84</v>
      </c>
      <c r="EW54" s="5" t="s">
        <v>84</v>
      </c>
      <c r="EX54" s="5" t="s">
        <v>84</v>
      </c>
      <c r="EY54" s="5" t="s">
        <v>84</v>
      </c>
      <c r="EZ54" s="5" t="s">
        <v>84</v>
      </c>
      <c r="FA54" s="5" t="s">
        <v>84</v>
      </c>
      <c r="FB54" s="5" t="s">
        <v>84</v>
      </c>
      <c r="FC54" s="5" t="s">
        <v>84</v>
      </c>
      <c r="FD54" s="5">
        <f t="shared" si="6"/>
        <v>54</v>
      </c>
      <c r="FE54" s="13"/>
      <c r="FF54" s="13"/>
      <c r="FG54" s="13"/>
      <c r="FH54" s="13"/>
      <c r="FI54" s="13"/>
      <c r="FJ54" s="13"/>
      <c r="FK54" s="13"/>
      <c r="FL54" s="7"/>
      <c r="FM54" s="9"/>
    </row>
    <row r="55" spans="1:169" s="10" customFormat="1" ht="37.5">
      <c r="A55" s="41" t="s">
        <v>204</v>
      </c>
      <c r="B55" s="41" t="s">
        <v>205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 t="s">
        <v>84</v>
      </c>
      <c r="U55" s="5" t="s">
        <v>84</v>
      </c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 t="s">
        <v>84</v>
      </c>
      <c r="AU55" s="5" t="s">
        <v>84</v>
      </c>
      <c r="AV55" s="5" t="s">
        <v>84</v>
      </c>
      <c r="AW55" s="5" t="s">
        <v>84</v>
      </c>
      <c r="AX55" s="5" t="s">
        <v>84</v>
      </c>
      <c r="AY55" s="5" t="s">
        <v>84</v>
      </c>
      <c r="AZ55" s="5" t="s">
        <v>84</v>
      </c>
      <c r="BA55" s="5" t="s">
        <v>84</v>
      </c>
      <c r="BB55" s="5" t="s">
        <v>84</v>
      </c>
      <c r="BC55" s="5">
        <v>6</v>
      </c>
      <c r="BD55" s="5">
        <v>6</v>
      </c>
      <c r="BE55" s="5">
        <v>6</v>
      </c>
      <c r="BF55" s="5">
        <v>6</v>
      </c>
      <c r="BG55" s="5">
        <v>6</v>
      </c>
      <c r="BH55" s="5">
        <v>6</v>
      </c>
      <c r="BI55" s="5">
        <v>6</v>
      </c>
      <c r="BJ55" s="5">
        <v>6</v>
      </c>
      <c r="BK55" s="5">
        <v>6</v>
      </c>
      <c r="BL55" s="5">
        <v>6</v>
      </c>
      <c r="BM55" s="5">
        <v>2</v>
      </c>
      <c r="BN55" s="5">
        <v>4</v>
      </c>
      <c r="BO55" s="5">
        <v>2</v>
      </c>
      <c r="BP55" s="43"/>
      <c r="BQ55" s="5"/>
      <c r="BR55" s="5">
        <v>4</v>
      </c>
      <c r="BS55" s="5"/>
      <c r="BT55" s="5" t="s">
        <v>84</v>
      </c>
      <c r="BU55" s="5" t="s">
        <v>84</v>
      </c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 t="s">
        <v>84</v>
      </c>
      <c r="CU55" s="5" t="s">
        <v>84</v>
      </c>
      <c r="CV55" s="5" t="s">
        <v>84</v>
      </c>
      <c r="CW55" s="5" t="s">
        <v>84</v>
      </c>
      <c r="CX55" s="5" t="s">
        <v>84</v>
      </c>
      <c r="CY55" s="5" t="s">
        <v>84</v>
      </c>
      <c r="CZ55" s="5" t="s">
        <v>84</v>
      </c>
      <c r="DA55" s="5" t="s">
        <v>84</v>
      </c>
      <c r="DB55" s="5" t="s">
        <v>84</v>
      </c>
      <c r="DC55" s="5" t="s">
        <v>297</v>
      </c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 t="s">
        <v>84</v>
      </c>
      <c r="DV55" s="5" t="s">
        <v>84</v>
      </c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 t="s">
        <v>84</v>
      </c>
      <c r="EV55" s="5" t="s">
        <v>84</v>
      </c>
      <c r="EW55" s="5" t="s">
        <v>84</v>
      </c>
      <c r="EX55" s="5" t="s">
        <v>84</v>
      </c>
      <c r="EY55" s="5" t="s">
        <v>84</v>
      </c>
      <c r="EZ55" s="5" t="s">
        <v>84</v>
      </c>
      <c r="FA55" s="5" t="s">
        <v>84</v>
      </c>
      <c r="FB55" s="5" t="s">
        <v>84</v>
      </c>
      <c r="FC55" s="5" t="s">
        <v>84</v>
      </c>
      <c r="FD55" s="5">
        <f t="shared" si="6"/>
        <v>72</v>
      </c>
      <c r="FE55" s="13"/>
      <c r="FF55" s="13"/>
      <c r="FG55" s="13"/>
      <c r="FH55" s="13"/>
      <c r="FI55" s="13"/>
      <c r="FJ55" s="13"/>
      <c r="FK55" s="13"/>
      <c r="FL55" s="7"/>
      <c r="FM55" s="9"/>
    </row>
    <row r="56" spans="1:169" s="10" customFormat="1" ht="18.75">
      <c r="A56" s="41" t="s">
        <v>206</v>
      </c>
      <c r="B56" s="41" t="s">
        <v>207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 t="s">
        <v>84</v>
      </c>
      <c r="U56" s="5" t="s">
        <v>84</v>
      </c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 t="s">
        <v>84</v>
      </c>
      <c r="AU56" s="5" t="s">
        <v>84</v>
      </c>
      <c r="AV56" s="5" t="s">
        <v>84</v>
      </c>
      <c r="AW56" s="5" t="s">
        <v>84</v>
      </c>
      <c r="AX56" s="5" t="s">
        <v>84</v>
      </c>
      <c r="AY56" s="5" t="s">
        <v>84</v>
      </c>
      <c r="AZ56" s="5" t="s">
        <v>84</v>
      </c>
      <c r="BA56" s="5" t="s">
        <v>84</v>
      </c>
      <c r="BB56" s="5" t="s">
        <v>84</v>
      </c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43"/>
      <c r="BQ56" s="5"/>
      <c r="BR56" s="5"/>
      <c r="BS56" s="5"/>
      <c r="BT56" s="5" t="s">
        <v>84</v>
      </c>
      <c r="BU56" s="5" t="s">
        <v>84</v>
      </c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 t="s">
        <v>84</v>
      </c>
      <c r="CU56" s="5" t="s">
        <v>84</v>
      </c>
      <c r="CV56" s="5" t="s">
        <v>84</v>
      </c>
      <c r="CW56" s="5" t="s">
        <v>84</v>
      </c>
      <c r="CX56" s="5" t="s">
        <v>84</v>
      </c>
      <c r="CY56" s="5" t="s">
        <v>84</v>
      </c>
      <c r="CZ56" s="5" t="s">
        <v>84</v>
      </c>
      <c r="DA56" s="5" t="s">
        <v>84</v>
      </c>
      <c r="DB56" s="5" t="s">
        <v>84</v>
      </c>
      <c r="DC56" s="5" t="s">
        <v>297</v>
      </c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 t="s">
        <v>84</v>
      </c>
      <c r="DV56" s="5" t="s">
        <v>84</v>
      </c>
      <c r="DW56" s="5">
        <v>4</v>
      </c>
      <c r="DX56" s="5">
        <v>4</v>
      </c>
      <c r="DY56" s="5">
        <v>4</v>
      </c>
      <c r="DZ56" s="5">
        <v>4</v>
      </c>
      <c r="EA56" s="5">
        <v>4</v>
      </c>
      <c r="EB56" s="5">
        <v>6</v>
      </c>
      <c r="EC56" s="5">
        <v>4</v>
      </c>
      <c r="ED56" s="5">
        <v>6</v>
      </c>
      <c r="EE56" s="5">
        <v>4</v>
      </c>
      <c r="EF56" s="5">
        <v>6</v>
      </c>
      <c r="EG56" s="5"/>
      <c r="EH56" s="5"/>
      <c r="EI56" s="5">
        <v>4</v>
      </c>
      <c r="EJ56" s="5"/>
      <c r="EK56" s="5"/>
      <c r="EL56" s="5"/>
      <c r="EM56" s="5"/>
      <c r="EN56" s="5">
        <v>4</v>
      </c>
      <c r="EO56" s="5"/>
      <c r="EP56" s="5"/>
      <c r="EQ56" s="5"/>
      <c r="ER56" s="5"/>
      <c r="ES56" s="5"/>
      <c r="ET56" s="5"/>
      <c r="EU56" s="5" t="s">
        <v>84</v>
      </c>
      <c r="EV56" s="5" t="s">
        <v>84</v>
      </c>
      <c r="EW56" s="5" t="s">
        <v>84</v>
      </c>
      <c r="EX56" s="5" t="s">
        <v>84</v>
      </c>
      <c r="EY56" s="5" t="s">
        <v>84</v>
      </c>
      <c r="EZ56" s="5" t="s">
        <v>84</v>
      </c>
      <c r="FA56" s="5" t="s">
        <v>84</v>
      </c>
      <c r="FB56" s="5" t="s">
        <v>84</v>
      </c>
      <c r="FC56" s="5" t="s">
        <v>84</v>
      </c>
      <c r="FD56" s="5">
        <f t="shared" si="6"/>
        <v>54</v>
      </c>
      <c r="FE56" s="13"/>
      <c r="FF56" s="13"/>
      <c r="FG56" s="13"/>
      <c r="FH56" s="13"/>
      <c r="FI56" s="13"/>
      <c r="FJ56" s="13"/>
      <c r="FK56" s="13"/>
      <c r="FL56" s="7"/>
      <c r="FM56" s="9"/>
    </row>
    <row r="57" spans="1:169" s="10" customFormat="1" ht="37.5">
      <c r="A57" s="41" t="s">
        <v>208</v>
      </c>
      <c r="B57" s="41" t="s">
        <v>209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297</v>
      </c>
      <c r="U57" s="5" t="s">
        <v>297</v>
      </c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 t="s">
        <v>84</v>
      </c>
      <c r="AU57" s="5" t="s">
        <v>84</v>
      </c>
      <c r="AV57" s="5" t="s">
        <v>84</v>
      </c>
      <c r="AW57" s="5" t="s">
        <v>84</v>
      </c>
      <c r="AX57" s="5" t="s">
        <v>84</v>
      </c>
      <c r="AY57" s="5" t="s">
        <v>84</v>
      </c>
      <c r="AZ57" s="5" t="s">
        <v>84</v>
      </c>
      <c r="BA57" s="5" t="s">
        <v>84</v>
      </c>
      <c r="BB57" s="5" t="s">
        <v>84</v>
      </c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43"/>
      <c r="BQ57" s="5"/>
      <c r="BR57" s="5"/>
      <c r="BS57" s="5"/>
      <c r="BT57" s="5" t="s">
        <v>84</v>
      </c>
      <c r="BU57" s="5" t="s">
        <v>84</v>
      </c>
      <c r="BV57" s="5">
        <v>2</v>
      </c>
      <c r="BW57" s="5">
        <v>2</v>
      </c>
      <c r="BX57" s="5">
        <v>2</v>
      </c>
      <c r="BY57" s="5">
        <v>2</v>
      </c>
      <c r="BZ57" s="5">
        <v>2</v>
      </c>
      <c r="CA57" s="5">
        <v>2</v>
      </c>
      <c r="CB57" s="5">
        <v>2</v>
      </c>
      <c r="CC57" s="5">
        <v>2</v>
      </c>
      <c r="CD57" s="5">
        <v>2</v>
      </c>
      <c r="CE57" s="5">
        <v>2</v>
      </c>
      <c r="CF57" s="5">
        <v>2</v>
      </c>
      <c r="CG57" s="5">
        <v>2</v>
      </c>
      <c r="CH57" s="5">
        <v>2</v>
      </c>
      <c r="CI57" s="5">
        <v>4</v>
      </c>
      <c r="CJ57" s="5">
        <v>2</v>
      </c>
      <c r="CK57" s="5">
        <v>2</v>
      </c>
      <c r="CL57" s="5">
        <v>2</v>
      </c>
      <c r="CM57" s="5"/>
      <c r="CN57" s="5"/>
      <c r="CO57" s="5">
        <v>2</v>
      </c>
      <c r="CP57" s="5"/>
      <c r="CQ57" s="5"/>
      <c r="CR57" s="5"/>
      <c r="CS57" s="5"/>
      <c r="CT57" s="5" t="s">
        <v>84</v>
      </c>
      <c r="CU57" s="5" t="s">
        <v>84</v>
      </c>
      <c r="CV57" s="5" t="s">
        <v>84</v>
      </c>
      <c r="CW57" s="5" t="s">
        <v>84</v>
      </c>
      <c r="CX57" s="5" t="s">
        <v>84</v>
      </c>
      <c r="CY57" s="5" t="s">
        <v>84</v>
      </c>
      <c r="CZ57" s="5" t="s">
        <v>84</v>
      </c>
      <c r="DA57" s="5" t="s">
        <v>84</v>
      </c>
      <c r="DB57" s="5" t="s">
        <v>84</v>
      </c>
      <c r="DC57" s="5" t="s">
        <v>297</v>
      </c>
      <c r="DD57" s="5">
        <v>2</v>
      </c>
      <c r="DE57" s="5">
        <v>2</v>
      </c>
      <c r="DF57" s="5">
        <v>2</v>
      </c>
      <c r="DG57" s="5">
        <v>2</v>
      </c>
      <c r="DH57" s="5">
        <v>4</v>
      </c>
      <c r="DI57" s="5">
        <v>2</v>
      </c>
      <c r="DJ57" s="5">
        <v>2</v>
      </c>
      <c r="DK57" s="5">
        <v>2</v>
      </c>
      <c r="DL57" s="5">
        <v>2</v>
      </c>
      <c r="DM57" s="5">
        <v>2</v>
      </c>
      <c r="DN57" s="5"/>
      <c r="DO57" s="5"/>
      <c r="DP57" s="5">
        <v>2</v>
      </c>
      <c r="DQ57" s="5">
        <v>2</v>
      </c>
      <c r="DR57" s="5">
        <v>2</v>
      </c>
      <c r="DS57" s="5">
        <v>2</v>
      </c>
      <c r="DT57" s="5"/>
      <c r="DU57" s="5" t="s">
        <v>84</v>
      </c>
      <c r="DV57" s="5" t="s">
        <v>84</v>
      </c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 t="s">
        <v>84</v>
      </c>
      <c r="EV57" s="5" t="s">
        <v>84</v>
      </c>
      <c r="EW57" s="5" t="s">
        <v>84</v>
      </c>
      <c r="EX57" s="5" t="s">
        <v>84</v>
      </c>
      <c r="EY57" s="5" t="s">
        <v>84</v>
      </c>
      <c r="EZ57" s="5" t="s">
        <v>84</v>
      </c>
      <c r="FA57" s="5" t="s">
        <v>84</v>
      </c>
      <c r="FB57" s="5" t="s">
        <v>84</v>
      </c>
      <c r="FC57" s="5" t="s">
        <v>84</v>
      </c>
      <c r="FD57" s="5">
        <f t="shared" si="6"/>
        <v>68</v>
      </c>
      <c r="FE57" s="13"/>
      <c r="FF57" s="13"/>
      <c r="FG57" s="13"/>
      <c r="FH57" s="13"/>
      <c r="FI57" s="13"/>
      <c r="FJ57" s="13"/>
      <c r="FK57" s="13"/>
      <c r="FL57" s="7"/>
      <c r="FM57" s="9"/>
    </row>
    <row r="58" spans="1:169" s="10" customFormat="1" ht="18.75">
      <c r="A58" s="45" t="s">
        <v>210</v>
      </c>
      <c r="B58" s="41" t="s">
        <v>211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84</v>
      </c>
      <c r="U58" s="5" t="s">
        <v>84</v>
      </c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 t="s">
        <v>84</v>
      </c>
      <c r="AU58" s="5" t="s">
        <v>84</v>
      </c>
      <c r="AV58" s="5" t="s">
        <v>84</v>
      </c>
      <c r="AW58" s="5" t="s">
        <v>84</v>
      </c>
      <c r="AX58" s="5" t="s">
        <v>84</v>
      </c>
      <c r="AY58" s="5" t="s">
        <v>84</v>
      </c>
      <c r="AZ58" s="5" t="s">
        <v>84</v>
      </c>
      <c r="BA58" s="5" t="s">
        <v>84</v>
      </c>
      <c r="BB58" s="5" t="s">
        <v>84</v>
      </c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43"/>
      <c r="BQ58" s="5"/>
      <c r="BR58" s="5"/>
      <c r="BS58" s="5"/>
      <c r="BT58" s="5" t="s">
        <v>84</v>
      </c>
      <c r="BU58" s="5" t="s">
        <v>84</v>
      </c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 t="s">
        <v>84</v>
      </c>
      <c r="CU58" s="5" t="s">
        <v>84</v>
      </c>
      <c r="CV58" s="5" t="s">
        <v>84</v>
      </c>
      <c r="CW58" s="5" t="s">
        <v>84</v>
      </c>
      <c r="CX58" s="5" t="s">
        <v>84</v>
      </c>
      <c r="CY58" s="5" t="s">
        <v>84</v>
      </c>
      <c r="CZ58" s="5" t="s">
        <v>84</v>
      </c>
      <c r="DA58" s="5" t="s">
        <v>84</v>
      </c>
      <c r="DB58" s="5" t="s">
        <v>84</v>
      </c>
      <c r="DC58" s="5" t="s">
        <v>297</v>
      </c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 t="s">
        <v>84</v>
      </c>
      <c r="DV58" s="5" t="s">
        <v>84</v>
      </c>
      <c r="DW58" s="5">
        <v>4</v>
      </c>
      <c r="DX58" s="5">
        <v>4</v>
      </c>
      <c r="DY58" s="5">
        <v>4</v>
      </c>
      <c r="DZ58" s="5">
        <v>4</v>
      </c>
      <c r="EA58" s="5">
        <v>4</v>
      </c>
      <c r="EB58" s="5">
        <v>4</v>
      </c>
      <c r="EC58" s="5">
        <v>6</v>
      </c>
      <c r="ED58" s="5">
        <v>4</v>
      </c>
      <c r="EE58" s="5">
        <v>6</v>
      </c>
      <c r="EF58" s="5">
        <v>6</v>
      </c>
      <c r="EG58" s="5"/>
      <c r="EH58" s="5"/>
      <c r="EI58" s="5">
        <v>6</v>
      </c>
      <c r="EJ58" s="5"/>
      <c r="EK58" s="5"/>
      <c r="EL58" s="5"/>
      <c r="EM58" s="5"/>
      <c r="EN58" s="5">
        <v>4</v>
      </c>
      <c r="EO58" s="5"/>
      <c r="EP58" s="5"/>
      <c r="EQ58" s="5"/>
      <c r="ER58" s="5"/>
      <c r="ES58" s="5"/>
      <c r="ET58" s="5"/>
      <c r="EU58" s="5" t="s">
        <v>84</v>
      </c>
      <c r="EV58" s="5" t="s">
        <v>84</v>
      </c>
      <c r="EW58" s="5" t="s">
        <v>84</v>
      </c>
      <c r="EX58" s="5" t="s">
        <v>84</v>
      </c>
      <c r="EY58" s="5" t="s">
        <v>84</v>
      </c>
      <c r="EZ58" s="5" t="s">
        <v>84</v>
      </c>
      <c r="FA58" s="5" t="s">
        <v>84</v>
      </c>
      <c r="FB58" s="5" t="s">
        <v>84</v>
      </c>
      <c r="FC58" s="5" t="s">
        <v>84</v>
      </c>
      <c r="FD58" s="5">
        <f t="shared" si="6"/>
        <v>56</v>
      </c>
      <c r="FE58" s="13"/>
      <c r="FF58" s="13"/>
      <c r="FG58" s="13"/>
      <c r="FH58" s="13"/>
      <c r="FI58" s="13"/>
      <c r="FJ58" s="13"/>
      <c r="FK58" s="13"/>
      <c r="FL58" s="7"/>
      <c r="FM58" s="9"/>
    </row>
    <row r="59" spans="1:169" s="10" customFormat="1" ht="18.75">
      <c r="A59" s="45" t="s">
        <v>212</v>
      </c>
      <c r="B59" s="41" t="s">
        <v>213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 t="s">
        <v>84</v>
      </c>
      <c r="U59" s="5" t="s">
        <v>84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 t="s">
        <v>84</v>
      </c>
      <c r="AU59" s="5" t="s">
        <v>84</v>
      </c>
      <c r="AV59" s="5" t="s">
        <v>84</v>
      </c>
      <c r="AW59" s="5" t="s">
        <v>84</v>
      </c>
      <c r="AX59" s="5" t="s">
        <v>84</v>
      </c>
      <c r="AY59" s="5" t="s">
        <v>84</v>
      </c>
      <c r="AZ59" s="5" t="s">
        <v>84</v>
      </c>
      <c r="BA59" s="5" t="s">
        <v>84</v>
      </c>
      <c r="BB59" s="5" t="s">
        <v>84</v>
      </c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43"/>
      <c r="BQ59" s="5"/>
      <c r="BR59" s="5"/>
      <c r="BS59" s="5"/>
      <c r="BT59" s="5" t="s">
        <v>84</v>
      </c>
      <c r="BU59" s="5" t="s">
        <v>84</v>
      </c>
      <c r="BV59" s="5">
        <v>2</v>
      </c>
      <c r="BW59" s="5">
        <v>4</v>
      </c>
      <c r="BX59" s="5">
        <v>2</v>
      </c>
      <c r="BY59" s="5">
        <v>4</v>
      </c>
      <c r="BZ59" s="5">
        <v>2</v>
      </c>
      <c r="CA59" s="5">
        <v>4</v>
      </c>
      <c r="CB59" s="5">
        <v>2</v>
      </c>
      <c r="CC59" s="5">
        <v>4</v>
      </c>
      <c r="CD59" s="5">
        <v>4</v>
      </c>
      <c r="CE59" s="5">
        <v>4</v>
      </c>
      <c r="CF59" s="5">
        <v>2</v>
      </c>
      <c r="CG59" s="5">
        <v>2</v>
      </c>
      <c r="CH59" s="5">
        <v>4</v>
      </c>
      <c r="CI59" s="5">
        <v>4</v>
      </c>
      <c r="CJ59" s="5">
        <v>4</v>
      </c>
      <c r="CK59" s="5">
        <v>4</v>
      </c>
      <c r="CL59" s="5">
        <v>4</v>
      </c>
      <c r="CM59" s="5"/>
      <c r="CN59" s="5"/>
      <c r="CO59" s="5">
        <v>2</v>
      </c>
      <c r="CP59" s="5"/>
      <c r="CQ59" s="5"/>
      <c r="CR59" s="5"/>
      <c r="CS59" s="5"/>
      <c r="CT59" s="5" t="s">
        <v>84</v>
      </c>
      <c r="CU59" s="5" t="s">
        <v>84</v>
      </c>
      <c r="CV59" s="5" t="s">
        <v>84</v>
      </c>
      <c r="CW59" s="5" t="s">
        <v>84</v>
      </c>
      <c r="CX59" s="5" t="s">
        <v>84</v>
      </c>
      <c r="CY59" s="5" t="s">
        <v>84</v>
      </c>
      <c r="CZ59" s="5" t="s">
        <v>84</v>
      </c>
      <c r="DA59" s="5" t="s">
        <v>84</v>
      </c>
      <c r="DB59" s="5" t="s">
        <v>84</v>
      </c>
      <c r="DC59" s="5" t="s">
        <v>297</v>
      </c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 t="s">
        <v>84</v>
      </c>
      <c r="DV59" s="5" t="s">
        <v>84</v>
      </c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 t="s">
        <v>84</v>
      </c>
      <c r="EV59" s="5" t="s">
        <v>84</v>
      </c>
      <c r="EW59" s="5" t="s">
        <v>84</v>
      </c>
      <c r="EX59" s="5" t="s">
        <v>84</v>
      </c>
      <c r="EY59" s="5" t="s">
        <v>84</v>
      </c>
      <c r="EZ59" s="5" t="s">
        <v>84</v>
      </c>
      <c r="FA59" s="5" t="s">
        <v>84</v>
      </c>
      <c r="FB59" s="5" t="s">
        <v>84</v>
      </c>
      <c r="FC59" s="5" t="s">
        <v>84</v>
      </c>
      <c r="FD59" s="5">
        <f t="shared" si="6"/>
        <v>58</v>
      </c>
      <c r="FE59" s="13"/>
      <c r="FF59" s="13"/>
      <c r="FG59" s="13"/>
      <c r="FH59" s="13"/>
      <c r="FI59" s="13"/>
      <c r="FJ59" s="13"/>
      <c r="FK59" s="13"/>
      <c r="FL59" s="7"/>
      <c r="FM59" s="9"/>
    </row>
    <row r="60" spans="1:169" s="10" customFormat="1" ht="56.25">
      <c r="A60" s="41" t="s">
        <v>214</v>
      </c>
      <c r="B60" s="41" t="s">
        <v>215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 t="s">
        <v>84</v>
      </c>
      <c r="U60" s="5" t="s">
        <v>84</v>
      </c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 t="s">
        <v>84</v>
      </c>
      <c r="AU60" s="5" t="s">
        <v>84</v>
      </c>
      <c r="AV60" s="5" t="s">
        <v>84</v>
      </c>
      <c r="AW60" s="5" t="s">
        <v>84</v>
      </c>
      <c r="AX60" s="5" t="s">
        <v>84</v>
      </c>
      <c r="AY60" s="5" t="s">
        <v>84</v>
      </c>
      <c r="AZ60" s="5" t="s">
        <v>84</v>
      </c>
      <c r="BA60" s="5" t="s">
        <v>84</v>
      </c>
      <c r="BB60" s="5" t="s">
        <v>84</v>
      </c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43"/>
      <c r="BQ60" s="5"/>
      <c r="BR60" s="5"/>
      <c r="BS60" s="5"/>
      <c r="BT60" s="5" t="s">
        <v>84</v>
      </c>
      <c r="BU60" s="5" t="s">
        <v>84</v>
      </c>
      <c r="BV60" s="5">
        <v>2</v>
      </c>
      <c r="BW60" s="5">
        <v>2</v>
      </c>
      <c r="BX60" s="5">
        <v>2</v>
      </c>
      <c r="BY60" s="5">
        <v>2</v>
      </c>
      <c r="BZ60" s="5">
        <v>2</v>
      </c>
      <c r="CA60" s="5">
        <v>2</v>
      </c>
      <c r="CB60" s="5">
        <v>2</v>
      </c>
      <c r="CC60" s="5">
        <v>2</v>
      </c>
      <c r="CD60" s="5">
        <v>2</v>
      </c>
      <c r="CE60" s="5">
        <v>2</v>
      </c>
      <c r="CF60" s="5">
        <v>4</v>
      </c>
      <c r="CG60" s="5">
        <v>2</v>
      </c>
      <c r="CH60" s="5">
        <v>4</v>
      </c>
      <c r="CI60" s="5">
        <v>4</v>
      </c>
      <c r="CJ60" s="5">
        <v>4</v>
      </c>
      <c r="CK60" s="5">
        <v>4</v>
      </c>
      <c r="CL60" s="5">
        <v>4</v>
      </c>
      <c r="CM60" s="5"/>
      <c r="CN60" s="5"/>
      <c r="CO60" s="5">
        <v>4</v>
      </c>
      <c r="CP60" s="5"/>
      <c r="CQ60" s="5"/>
      <c r="CR60" s="5">
        <v>4</v>
      </c>
      <c r="CS60" s="5"/>
      <c r="CT60" s="5" t="s">
        <v>84</v>
      </c>
      <c r="CU60" s="5" t="s">
        <v>84</v>
      </c>
      <c r="CV60" s="5" t="s">
        <v>84</v>
      </c>
      <c r="CW60" s="5" t="s">
        <v>84</v>
      </c>
      <c r="CX60" s="5" t="s">
        <v>84</v>
      </c>
      <c r="CY60" s="5" t="s">
        <v>84</v>
      </c>
      <c r="CZ60" s="5" t="s">
        <v>84</v>
      </c>
      <c r="DA60" s="5" t="s">
        <v>84</v>
      </c>
      <c r="DB60" s="5" t="s">
        <v>84</v>
      </c>
      <c r="DC60" s="5" t="s">
        <v>297</v>
      </c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 t="s">
        <v>84</v>
      </c>
      <c r="DV60" s="5" t="s">
        <v>84</v>
      </c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 t="s">
        <v>84</v>
      </c>
      <c r="EV60" s="5" t="s">
        <v>84</v>
      </c>
      <c r="EW60" s="5" t="s">
        <v>84</v>
      </c>
      <c r="EX60" s="5" t="s">
        <v>84</v>
      </c>
      <c r="EY60" s="5" t="s">
        <v>84</v>
      </c>
      <c r="EZ60" s="5" t="s">
        <v>84</v>
      </c>
      <c r="FA60" s="5" t="s">
        <v>84</v>
      </c>
      <c r="FB60" s="5" t="s">
        <v>84</v>
      </c>
      <c r="FC60" s="5" t="s">
        <v>84</v>
      </c>
      <c r="FD60" s="5">
        <f t="shared" si="6"/>
        <v>54</v>
      </c>
      <c r="FE60" s="13"/>
      <c r="FF60" s="13"/>
      <c r="FG60" s="13"/>
      <c r="FH60" s="13"/>
      <c r="FI60" s="13"/>
      <c r="FJ60" s="13"/>
      <c r="FK60" s="13"/>
      <c r="FL60" s="7"/>
      <c r="FM60" s="9"/>
    </row>
    <row r="61" spans="1:169" s="10" customFormat="1" ht="18.75">
      <c r="A61" s="41" t="s">
        <v>216</v>
      </c>
      <c r="B61" s="41" t="s">
        <v>217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 t="s">
        <v>84</v>
      </c>
      <c r="U61" s="5" t="s">
        <v>84</v>
      </c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 t="s">
        <v>84</v>
      </c>
      <c r="AU61" s="5" t="s">
        <v>84</v>
      </c>
      <c r="AV61" s="5" t="s">
        <v>84</v>
      </c>
      <c r="AW61" s="5" t="s">
        <v>84</v>
      </c>
      <c r="AX61" s="5" t="s">
        <v>84</v>
      </c>
      <c r="AY61" s="5" t="s">
        <v>84</v>
      </c>
      <c r="AZ61" s="5" t="s">
        <v>84</v>
      </c>
      <c r="BA61" s="5" t="s">
        <v>84</v>
      </c>
      <c r="BB61" s="5" t="s">
        <v>84</v>
      </c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43"/>
      <c r="BQ61" s="5"/>
      <c r="BR61" s="5"/>
      <c r="BS61" s="5"/>
      <c r="BT61" s="5" t="s">
        <v>84</v>
      </c>
      <c r="BU61" s="5" t="s">
        <v>84</v>
      </c>
      <c r="BV61" s="5">
        <v>2</v>
      </c>
      <c r="BW61" s="5">
        <v>2</v>
      </c>
      <c r="BX61" s="5">
        <v>2</v>
      </c>
      <c r="BY61" s="5">
        <v>2</v>
      </c>
      <c r="BZ61" s="5">
        <v>2</v>
      </c>
      <c r="CA61" s="5">
        <v>2</v>
      </c>
      <c r="CB61" s="5">
        <v>2</v>
      </c>
      <c r="CC61" s="5">
        <v>2</v>
      </c>
      <c r="CD61" s="5">
        <v>2</v>
      </c>
      <c r="CE61" s="5">
        <v>2</v>
      </c>
      <c r="CF61" s="5">
        <v>4</v>
      </c>
      <c r="CG61" s="5">
        <v>2</v>
      </c>
      <c r="CH61" s="5">
        <v>4</v>
      </c>
      <c r="CI61" s="5">
        <v>2</v>
      </c>
      <c r="CJ61" s="5">
        <v>2</v>
      </c>
      <c r="CK61" s="5">
        <v>2</v>
      </c>
      <c r="CL61" s="5">
        <v>2</v>
      </c>
      <c r="CM61" s="5"/>
      <c r="CN61" s="5"/>
      <c r="CO61" s="5">
        <v>4</v>
      </c>
      <c r="CP61" s="5"/>
      <c r="CQ61" s="5"/>
      <c r="CR61" s="5">
        <v>2</v>
      </c>
      <c r="CS61" s="5"/>
      <c r="CT61" s="5" t="s">
        <v>84</v>
      </c>
      <c r="CU61" s="5" t="s">
        <v>84</v>
      </c>
      <c r="CV61" s="5" t="s">
        <v>84</v>
      </c>
      <c r="CW61" s="5" t="s">
        <v>84</v>
      </c>
      <c r="CX61" s="5" t="s">
        <v>84</v>
      </c>
      <c r="CY61" s="5" t="s">
        <v>84</v>
      </c>
      <c r="CZ61" s="5" t="s">
        <v>84</v>
      </c>
      <c r="DA61" s="5" t="s">
        <v>84</v>
      </c>
      <c r="DB61" s="5" t="s">
        <v>84</v>
      </c>
      <c r="DC61" s="5" t="s">
        <v>297</v>
      </c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 t="s">
        <v>84</v>
      </c>
      <c r="DV61" s="5" t="s">
        <v>84</v>
      </c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 t="s">
        <v>84</v>
      </c>
      <c r="EV61" s="5" t="s">
        <v>84</v>
      </c>
      <c r="EW61" s="5" t="s">
        <v>84</v>
      </c>
      <c r="EX61" s="5" t="s">
        <v>84</v>
      </c>
      <c r="EY61" s="5" t="s">
        <v>84</v>
      </c>
      <c r="EZ61" s="5" t="s">
        <v>84</v>
      </c>
      <c r="FA61" s="5" t="s">
        <v>84</v>
      </c>
      <c r="FB61" s="5" t="s">
        <v>84</v>
      </c>
      <c r="FC61" s="5" t="s">
        <v>84</v>
      </c>
      <c r="FD61" s="5">
        <f t="shared" si="6"/>
        <v>44</v>
      </c>
      <c r="FE61" s="13"/>
      <c r="FF61" s="13"/>
      <c r="FG61" s="13"/>
      <c r="FH61" s="13"/>
      <c r="FI61" s="13"/>
      <c r="FJ61" s="13"/>
      <c r="FK61" s="13"/>
      <c r="FL61" s="7"/>
      <c r="FM61" s="9"/>
    </row>
    <row r="62" spans="1:169" s="10" customFormat="1" ht="56.25">
      <c r="A62" s="41" t="s">
        <v>218</v>
      </c>
      <c r="B62" s="41" t="s">
        <v>219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 t="s">
        <v>84</v>
      </c>
      <c r="U62" s="5" t="s">
        <v>84</v>
      </c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 t="s">
        <v>84</v>
      </c>
      <c r="AU62" s="5" t="s">
        <v>84</v>
      </c>
      <c r="AV62" s="5" t="s">
        <v>84</v>
      </c>
      <c r="AW62" s="5" t="s">
        <v>84</v>
      </c>
      <c r="AX62" s="5" t="s">
        <v>84</v>
      </c>
      <c r="AY62" s="5" t="s">
        <v>84</v>
      </c>
      <c r="AZ62" s="5" t="s">
        <v>84</v>
      </c>
      <c r="BA62" s="5" t="s">
        <v>84</v>
      </c>
      <c r="BB62" s="5" t="s">
        <v>84</v>
      </c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43"/>
      <c r="BQ62" s="5"/>
      <c r="BR62" s="5"/>
      <c r="BS62" s="5"/>
      <c r="BT62" s="5" t="s">
        <v>84</v>
      </c>
      <c r="BU62" s="5" t="s">
        <v>84</v>
      </c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 t="s">
        <v>84</v>
      </c>
      <c r="CU62" s="5" t="s">
        <v>84</v>
      </c>
      <c r="CV62" s="5" t="s">
        <v>84</v>
      </c>
      <c r="CW62" s="5" t="s">
        <v>84</v>
      </c>
      <c r="CX62" s="5" t="s">
        <v>84</v>
      </c>
      <c r="CY62" s="5" t="s">
        <v>84</v>
      </c>
      <c r="CZ62" s="5" t="s">
        <v>84</v>
      </c>
      <c r="DA62" s="5" t="s">
        <v>84</v>
      </c>
      <c r="DB62" s="5" t="s">
        <v>84</v>
      </c>
      <c r="DC62" s="5" t="s">
        <v>297</v>
      </c>
      <c r="DD62" s="5">
        <v>8</v>
      </c>
      <c r="DE62" s="5">
        <v>8</v>
      </c>
      <c r="DF62" s="5">
        <v>8</v>
      </c>
      <c r="DG62" s="5">
        <v>8</v>
      </c>
      <c r="DH62" s="5">
        <v>6</v>
      </c>
      <c r="DI62" s="5">
        <v>6</v>
      </c>
      <c r="DJ62" s="5">
        <v>6</v>
      </c>
      <c r="DK62" s="5">
        <v>6</v>
      </c>
      <c r="DL62" s="5">
        <v>6</v>
      </c>
      <c r="DM62" s="5">
        <v>6</v>
      </c>
      <c r="DN62" s="5"/>
      <c r="DO62" s="5"/>
      <c r="DP62" s="5">
        <v>6</v>
      </c>
      <c r="DQ62" s="5">
        <v>8</v>
      </c>
      <c r="DR62" s="5">
        <v>8</v>
      </c>
      <c r="DS62" s="5">
        <v>8</v>
      </c>
      <c r="DT62" s="5"/>
      <c r="DU62" s="5" t="s">
        <v>84</v>
      </c>
      <c r="DV62" s="5" t="s">
        <v>84</v>
      </c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 t="s">
        <v>84</v>
      </c>
      <c r="EV62" s="5" t="s">
        <v>84</v>
      </c>
      <c r="EW62" s="5" t="s">
        <v>84</v>
      </c>
      <c r="EX62" s="5" t="s">
        <v>84</v>
      </c>
      <c r="EY62" s="5" t="s">
        <v>84</v>
      </c>
      <c r="EZ62" s="5" t="s">
        <v>84</v>
      </c>
      <c r="FA62" s="5" t="s">
        <v>84</v>
      </c>
      <c r="FB62" s="5" t="s">
        <v>84</v>
      </c>
      <c r="FC62" s="5" t="s">
        <v>84</v>
      </c>
      <c r="FD62" s="5">
        <f t="shared" si="6"/>
        <v>98</v>
      </c>
      <c r="FE62" s="13"/>
      <c r="FF62" s="13"/>
      <c r="FG62" s="13"/>
      <c r="FH62" s="13"/>
      <c r="FI62" s="13"/>
      <c r="FJ62" s="13"/>
      <c r="FK62" s="13"/>
      <c r="FL62" s="7"/>
      <c r="FM62" s="9"/>
    </row>
    <row r="63" spans="1:169" s="10" customFormat="1" ht="18.75">
      <c r="A63" s="45" t="s">
        <v>220</v>
      </c>
      <c r="B63" s="41" t="s">
        <v>221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 t="s">
        <v>84</v>
      </c>
      <c r="U63" s="5" t="s">
        <v>84</v>
      </c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 t="s">
        <v>84</v>
      </c>
      <c r="AU63" s="5" t="s">
        <v>84</v>
      </c>
      <c r="AV63" s="5" t="s">
        <v>84</v>
      </c>
      <c r="AW63" s="5" t="s">
        <v>84</v>
      </c>
      <c r="AX63" s="5" t="s">
        <v>84</v>
      </c>
      <c r="AY63" s="5" t="s">
        <v>84</v>
      </c>
      <c r="AZ63" s="5" t="s">
        <v>84</v>
      </c>
      <c r="BA63" s="5" t="s">
        <v>84</v>
      </c>
      <c r="BB63" s="5" t="s">
        <v>84</v>
      </c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43"/>
      <c r="BQ63" s="5"/>
      <c r="BR63" s="5"/>
      <c r="BS63" s="5"/>
      <c r="BT63" s="5" t="s">
        <v>84</v>
      </c>
      <c r="BU63" s="5" t="s">
        <v>84</v>
      </c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 t="s">
        <v>84</v>
      </c>
      <c r="CU63" s="5" t="s">
        <v>84</v>
      </c>
      <c r="CV63" s="5" t="s">
        <v>84</v>
      </c>
      <c r="CW63" s="5" t="s">
        <v>84</v>
      </c>
      <c r="CX63" s="5" t="s">
        <v>84</v>
      </c>
      <c r="CY63" s="5" t="s">
        <v>84</v>
      </c>
      <c r="CZ63" s="5" t="s">
        <v>84</v>
      </c>
      <c r="DA63" s="5" t="s">
        <v>84</v>
      </c>
      <c r="DB63" s="5" t="s">
        <v>84</v>
      </c>
      <c r="DC63" s="5" t="s">
        <v>297</v>
      </c>
      <c r="DD63" s="5">
        <v>2</v>
      </c>
      <c r="DE63" s="5">
        <v>2</v>
      </c>
      <c r="DF63" s="5">
        <v>2</v>
      </c>
      <c r="DG63" s="5">
        <v>2</v>
      </c>
      <c r="DH63" s="5">
        <v>2</v>
      </c>
      <c r="DI63" s="5">
        <v>4</v>
      </c>
      <c r="DJ63" s="5">
        <v>4</v>
      </c>
      <c r="DK63" s="5">
        <v>2</v>
      </c>
      <c r="DL63" s="5">
        <v>4</v>
      </c>
      <c r="DM63" s="5">
        <v>2</v>
      </c>
      <c r="DN63" s="5"/>
      <c r="DO63" s="5"/>
      <c r="DP63" s="5">
        <v>6</v>
      </c>
      <c r="DQ63" s="5">
        <v>2</v>
      </c>
      <c r="DR63" s="5">
        <v>2</v>
      </c>
      <c r="DS63" s="5">
        <v>2</v>
      </c>
      <c r="DT63" s="5"/>
      <c r="DU63" s="5" t="s">
        <v>84</v>
      </c>
      <c r="DV63" s="5" t="s">
        <v>84</v>
      </c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 t="s">
        <v>84</v>
      </c>
      <c r="EV63" s="5" t="s">
        <v>84</v>
      </c>
      <c r="EW63" s="5" t="s">
        <v>84</v>
      </c>
      <c r="EX63" s="5" t="s">
        <v>84</v>
      </c>
      <c r="EY63" s="5" t="s">
        <v>84</v>
      </c>
      <c r="EZ63" s="5" t="s">
        <v>84</v>
      </c>
      <c r="FA63" s="5" t="s">
        <v>84</v>
      </c>
      <c r="FB63" s="5" t="s">
        <v>84</v>
      </c>
      <c r="FC63" s="5" t="s">
        <v>84</v>
      </c>
      <c r="FD63" s="5">
        <f t="shared" si="6"/>
        <v>38</v>
      </c>
      <c r="FE63" s="13"/>
      <c r="FF63" s="13"/>
      <c r="FG63" s="13"/>
      <c r="FH63" s="13"/>
      <c r="FI63" s="13"/>
      <c r="FJ63" s="13"/>
      <c r="FK63" s="13"/>
      <c r="FL63" s="7"/>
      <c r="FM63" s="9"/>
    </row>
    <row r="64" spans="1:169" s="10" customFormat="1" ht="37.5">
      <c r="A64" s="45" t="s">
        <v>222</v>
      </c>
      <c r="B64" s="41" t="s">
        <v>223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 t="s">
        <v>84</v>
      </c>
      <c r="U64" s="5" t="s">
        <v>84</v>
      </c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 t="s">
        <v>84</v>
      </c>
      <c r="AU64" s="5" t="s">
        <v>84</v>
      </c>
      <c r="AV64" s="5" t="s">
        <v>84</v>
      </c>
      <c r="AW64" s="5" t="s">
        <v>84</v>
      </c>
      <c r="AX64" s="5" t="s">
        <v>84</v>
      </c>
      <c r="AY64" s="5" t="s">
        <v>84</v>
      </c>
      <c r="AZ64" s="5" t="s">
        <v>84</v>
      </c>
      <c r="BA64" s="5" t="s">
        <v>84</v>
      </c>
      <c r="BB64" s="5" t="s">
        <v>84</v>
      </c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43"/>
      <c r="BQ64" s="5"/>
      <c r="BR64" s="5"/>
      <c r="BS64" s="5"/>
      <c r="BT64" s="5" t="s">
        <v>84</v>
      </c>
      <c r="BU64" s="5" t="s">
        <v>84</v>
      </c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 t="s">
        <v>84</v>
      </c>
      <c r="CU64" s="5" t="s">
        <v>84</v>
      </c>
      <c r="CV64" s="5" t="s">
        <v>84</v>
      </c>
      <c r="CW64" s="5" t="s">
        <v>84</v>
      </c>
      <c r="CX64" s="5" t="s">
        <v>84</v>
      </c>
      <c r="CY64" s="5" t="s">
        <v>84</v>
      </c>
      <c r="CZ64" s="5" t="s">
        <v>84</v>
      </c>
      <c r="DA64" s="5" t="s">
        <v>84</v>
      </c>
      <c r="DB64" s="5" t="s">
        <v>84</v>
      </c>
      <c r="DC64" s="5" t="s">
        <v>297</v>
      </c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 t="s">
        <v>84</v>
      </c>
      <c r="DV64" s="5" t="s">
        <v>84</v>
      </c>
      <c r="DW64" s="5">
        <v>4</v>
      </c>
      <c r="DX64" s="5">
        <v>4</v>
      </c>
      <c r="DY64" s="5">
        <v>4</v>
      </c>
      <c r="DZ64" s="5">
        <v>4</v>
      </c>
      <c r="EA64" s="5">
        <v>4</v>
      </c>
      <c r="EB64" s="5">
        <v>6</v>
      </c>
      <c r="EC64" s="5">
        <v>6</v>
      </c>
      <c r="ED64" s="5">
        <v>6</v>
      </c>
      <c r="EE64" s="5">
        <v>6</v>
      </c>
      <c r="EF64" s="5">
        <v>6</v>
      </c>
      <c r="EG64" s="5"/>
      <c r="EH64" s="5"/>
      <c r="EI64" s="5">
        <v>4</v>
      </c>
      <c r="EJ64" s="5"/>
      <c r="EK64" s="5"/>
      <c r="EL64" s="5"/>
      <c r="EM64" s="5"/>
      <c r="EN64" s="5">
        <v>4</v>
      </c>
      <c r="EO64" s="5"/>
      <c r="EP64" s="5"/>
      <c r="EQ64" s="5"/>
      <c r="ER64" s="5"/>
      <c r="ES64" s="5"/>
      <c r="ET64" s="5"/>
      <c r="EU64" s="5" t="s">
        <v>84</v>
      </c>
      <c r="EV64" s="5" t="s">
        <v>84</v>
      </c>
      <c r="EW64" s="5" t="s">
        <v>84</v>
      </c>
      <c r="EX64" s="5" t="s">
        <v>84</v>
      </c>
      <c r="EY64" s="5" t="s">
        <v>84</v>
      </c>
      <c r="EZ64" s="5" t="s">
        <v>84</v>
      </c>
      <c r="FA64" s="5" t="s">
        <v>84</v>
      </c>
      <c r="FB64" s="5" t="s">
        <v>84</v>
      </c>
      <c r="FC64" s="5" t="s">
        <v>84</v>
      </c>
      <c r="FD64" s="5">
        <f t="shared" si="6"/>
        <v>58</v>
      </c>
      <c r="FE64" s="13"/>
      <c r="FF64" s="13"/>
      <c r="FG64" s="13"/>
      <c r="FH64" s="13"/>
      <c r="FI64" s="13"/>
      <c r="FJ64" s="13"/>
      <c r="FK64" s="13"/>
      <c r="FL64" s="7"/>
      <c r="FM64" s="9"/>
    </row>
    <row r="65" spans="1:169" s="10" customFormat="1" ht="75">
      <c r="A65" s="41" t="s">
        <v>224</v>
      </c>
      <c r="B65" s="41" t="s">
        <v>225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 t="s">
        <v>84</v>
      </c>
      <c r="U65" s="5" t="s">
        <v>84</v>
      </c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 t="s">
        <v>84</v>
      </c>
      <c r="AU65" s="5" t="s">
        <v>84</v>
      </c>
      <c r="AV65" s="5" t="s">
        <v>84</v>
      </c>
      <c r="AW65" s="5" t="s">
        <v>84</v>
      </c>
      <c r="AX65" s="5" t="s">
        <v>84</v>
      </c>
      <c r="AY65" s="5" t="s">
        <v>84</v>
      </c>
      <c r="AZ65" s="5" t="s">
        <v>84</v>
      </c>
      <c r="BA65" s="5" t="s">
        <v>84</v>
      </c>
      <c r="BB65" s="5" t="s">
        <v>84</v>
      </c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43"/>
      <c r="BQ65" s="5"/>
      <c r="BR65" s="5"/>
      <c r="BS65" s="5"/>
      <c r="BT65" s="5" t="s">
        <v>84</v>
      </c>
      <c r="BU65" s="5" t="s">
        <v>84</v>
      </c>
      <c r="BV65" s="5">
        <v>2</v>
      </c>
      <c r="BW65" s="5">
        <v>2</v>
      </c>
      <c r="BX65" s="5">
        <v>2</v>
      </c>
      <c r="BY65" s="5">
        <v>2</v>
      </c>
      <c r="BZ65" s="5">
        <v>2</v>
      </c>
      <c r="CA65" s="5">
        <v>2</v>
      </c>
      <c r="CB65" s="5">
        <v>2</v>
      </c>
      <c r="CC65" s="5">
        <v>2</v>
      </c>
      <c r="CD65" s="5">
        <v>4</v>
      </c>
      <c r="CE65" s="5">
        <v>2</v>
      </c>
      <c r="CF65" s="5">
        <v>4</v>
      </c>
      <c r="CG65" s="5">
        <v>2</v>
      </c>
      <c r="CH65" s="5">
        <v>2</v>
      </c>
      <c r="CI65" s="5">
        <v>2</v>
      </c>
      <c r="CJ65" s="5">
        <v>2</v>
      </c>
      <c r="CK65" s="5">
        <v>2</v>
      </c>
      <c r="CL65" s="5">
        <v>2</v>
      </c>
      <c r="CM65" s="5"/>
      <c r="CN65" s="5"/>
      <c r="CO65" s="5">
        <v>4</v>
      </c>
      <c r="CP65" s="5"/>
      <c r="CQ65" s="5"/>
      <c r="CR65" s="5">
        <v>6</v>
      </c>
      <c r="CS65" s="5"/>
      <c r="CT65" s="5" t="s">
        <v>84</v>
      </c>
      <c r="CU65" s="5" t="s">
        <v>84</v>
      </c>
      <c r="CV65" s="5" t="s">
        <v>84</v>
      </c>
      <c r="CW65" s="5" t="s">
        <v>84</v>
      </c>
      <c r="CX65" s="5" t="s">
        <v>84</v>
      </c>
      <c r="CY65" s="5" t="s">
        <v>84</v>
      </c>
      <c r="CZ65" s="5" t="s">
        <v>84</v>
      </c>
      <c r="DA65" s="5" t="s">
        <v>84</v>
      </c>
      <c r="DB65" s="5" t="s">
        <v>84</v>
      </c>
      <c r="DC65" s="5" t="s">
        <v>297</v>
      </c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 t="s">
        <v>84</v>
      </c>
      <c r="DV65" s="5" t="s">
        <v>84</v>
      </c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 t="s">
        <v>84</v>
      </c>
      <c r="EV65" s="5" t="s">
        <v>84</v>
      </c>
      <c r="EW65" s="5" t="s">
        <v>84</v>
      </c>
      <c r="EX65" s="5" t="s">
        <v>84</v>
      </c>
      <c r="EY65" s="5" t="s">
        <v>84</v>
      </c>
      <c r="EZ65" s="5" t="s">
        <v>84</v>
      </c>
      <c r="FA65" s="5" t="s">
        <v>84</v>
      </c>
      <c r="FB65" s="5" t="s">
        <v>84</v>
      </c>
      <c r="FC65" s="5" t="s">
        <v>84</v>
      </c>
      <c r="FD65" s="5">
        <f t="shared" si="6"/>
        <v>48</v>
      </c>
      <c r="FE65" s="13"/>
      <c r="FF65" s="13"/>
      <c r="FG65" s="13"/>
      <c r="FH65" s="13"/>
      <c r="FI65" s="13"/>
      <c r="FJ65" s="13"/>
      <c r="FK65" s="13"/>
      <c r="FL65" s="7"/>
      <c r="FM65" s="9"/>
    </row>
    <row r="66" spans="1:169" s="10" customFormat="1" ht="37.5">
      <c r="A66" s="38" t="s">
        <v>3</v>
      </c>
      <c r="B66" s="38" t="s">
        <v>126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 t="s">
        <v>297</v>
      </c>
      <c r="U66" s="5" t="s">
        <v>297</v>
      </c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 t="s">
        <v>84</v>
      </c>
      <c r="AU66" s="5" t="s">
        <v>84</v>
      </c>
      <c r="AV66" s="5" t="s">
        <v>84</v>
      </c>
      <c r="AW66" s="5" t="s">
        <v>84</v>
      </c>
      <c r="AX66" s="5" t="s">
        <v>84</v>
      </c>
      <c r="AY66" s="5" t="s">
        <v>84</v>
      </c>
      <c r="AZ66" s="5" t="s">
        <v>84</v>
      </c>
      <c r="BA66" s="5" t="s">
        <v>84</v>
      </c>
      <c r="BB66" s="5" t="s">
        <v>84</v>
      </c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43"/>
      <c r="BQ66" s="5"/>
      <c r="BR66" s="5"/>
      <c r="BS66" s="5"/>
      <c r="BT66" s="5" t="s">
        <v>84</v>
      </c>
      <c r="BU66" s="5" t="s">
        <v>84</v>
      </c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 t="s">
        <v>84</v>
      </c>
      <c r="CU66" s="5" t="s">
        <v>84</v>
      </c>
      <c r="CV66" s="5" t="s">
        <v>84</v>
      </c>
      <c r="CW66" s="5" t="s">
        <v>84</v>
      </c>
      <c r="CX66" s="5" t="s">
        <v>84</v>
      </c>
      <c r="CY66" s="5" t="s">
        <v>84</v>
      </c>
      <c r="CZ66" s="5" t="s">
        <v>84</v>
      </c>
      <c r="DA66" s="5" t="s">
        <v>84</v>
      </c>
      <c r="DB66" s="5" t="s">
        <v>84</v>
      </c>
      <c r="DC66" s="5" t="s">
        <v>297</v>
      </c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 t="s">
        <v>84</v>
      </c>
      <c r="DV66" s="5" t="s">
        <v>84</v>
      </c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 t="s">
        <v>84</v>
      </c>
      <c r="EV66" s="5" t="s">
        <v>84</v>
      </c>
      <c r="EW66" s="5" t="s">
        <v>84</v>
      </c>
      <c r="EX66" s="5" t="s">
        <v>84</v>
      </c>
      <c r="EY66" s="5" t="s">
        <v>84</v>
      </c>
      <c r="EZ66" s="5" t="s">
        <v>84</v>
      </c>
      <c r="FA66" s="5" t="s">
        <v>84</v>
      </c>
      <c r="FB66" s="5" t="s">
        <v>84</v>
      </c>
      <c r="FC66" s="5" t="s">
        <v>84</v>
      </c>
      <c r="FD66" s="5">
        <f t="shared" si="6"/>
        <v>0</v>
      </c>
      <c r="FE66" s="13"/>
      <c r="FF66" s="13"/>
      <c r="FG66" s="13"/>
      <c r="FH66" s="13"/>
      <c r="FI66" s="13"/>
      <c r="FJ66" s="13"/>
      <c r="FK66" s="13"/>
      <c r="FL66" s="7"/>
      <c r="FM66" s="9"/>
    </row>
    <row r="67" spans="1:169" s="10" customFormat="1" ht="93.75">
      <c r="A67" s="38" t="s">
        <v>6</v>
      </c>
      <c r="B67" s="38" t="s">
        <v>226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 t="s">
        <v>84</v>
      </c>
      <c r="U67" s="5" t="s">
        <v>84</v>
      </c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 t="s">
        <v>84</v>
      </c>
      <c r="AU67" s="5" t="s">
        <v>84</v>
      </c>
      <c r="AV67" s="5" t="s">
        <v>84</v>
      </c>
      <c r="AW67" s="5" t="s">
        <v>84</v>
      </c>
      <c r="AX67" s="5" t="s">
        <v>84</v>
      </c>
      <c r="AY67" s="5" t="s">
        <v>84</v>
      </c>
      <c r="AZ67" s="5" t="s">
        <v>84</v>
      </c>
      <c r="BA67" s="5" t="s">
        <v>84</v>
      </c>
      <c r="BB67" s="5" t="s">
        <v>84</v>
      </c>
      <c r="BC67" s="5">
        <v>10</v>
      </c>
      <c r="BD67" s="5">
        <v>10</v>
      </c>
      <c r="BE67" s="5">
        <v>10</v>
      </c>
      <c r="BF67" s="5">
        <v>12</v>
      </c>
      <c r="BG67" s="5">
        <v>10</v>
      </c>
      <c r="BH67" s="5">
        <v>12</v>
      </c>
      <c r="BI67" s="5">
        <v>10</v>
      </c>
      <c r="BJ67" s="5">
        <v>12</v>
      </c>
      <c r="BK67" s="5">
        <v>10</v>
      </c>
      <c r="BL67" s="5">
        <v>12</v>
      </c>
      <c r="BM67" s="5">
        <v>12</v>
      </c>
      <c r="BN67" s="5">
        <v>12</v>
      </c>
      <c r="BO67" s="5">
        <v>12</v>
      </c>
      <c r="BP67" s="43"/>
      <c r="BQ67" s="5"/>
      <c r="BR67" s="5">
        <v>12</v>
      </c>
      <c r="BS67" s="5"/>
      <c r="BT67" s="5" t="s">
        <v>84</v>
      </c>
      <c r="BU67" s="5" t="s">
        <v>84</v>
      </c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 t="s">
        <v>297</v>
      </c>
      <c r="CU67" s="5" t="s">
        <v>297</v>
      </c>
      <c r="CV67" s="5" t="s">
        <v>297</v>
      </c>
      <c r="CW67" s="5" t="s">
        <v>297</v>
      </c>
      <c r="CX67" s="5" t="s">
        <v>297</v>
      </c>
      <c r="CY67" s="5" t="s">
        <v>297</v>
      </c>
      <c r="CZ67" s="5" t="s">
        <v>297</v>
      </c>
      <c r="DA67" s="5" t="s">
        <v>297</v>
      </c>
      <c r="DB67" s="5" t="s">
        <v>297</v>
      </c>
      <c r="DC67" s="5" t="s">
        <v>297</v>
      </c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 t="s">
        <v>84</v>
      </c>
      <c r="DV67" s="5" t="s">
        <v>84</v>
      </c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 t="s">
        <v>84</v>
      </c>
      <c r="EV67" s="5" t="s">
        <v>84</v>
      </c>
      <c r="EW67" s="5" t="s">
        <v>84</v>
      </c>
      <c r="EX67" s="5" t="s">
        <v>84</v>
      </c>
      <c r="EY67" s="5" t="s">
        <v>84</v>
      </c>
      <c r="EZ67" s="5" t="s">
        <v>84</v>
      </c>
      <c r="FA67" s="5" t="s">
        <v>84</v>
      </c>
      <c r="FB67" s="5" t="s">
        <v>84</v>
      </c>
      <c r="FC67" s="5" t="s">
        <v>84</v>
      </c>
      <c r="FD67" s="5">
        <f t="shared" si="6"/>
        <v>156</v>
      </c>
      <c r="FE67" s="13"/>
      <c r="FF67" s="13"/>
      <c r="FG67" s="13"/>
      <c r="FH67" s="13"/>
      <c r="FI67" s="13"/>
      <c r="FJ67" s="13"/>
      <c r="FK67" s="13"/>
      <c r="FL67" s="7"/>
      <c r="FM67" s="9"/>
    </row>
    <row r="68" spans="1:169" s="10" customFormat="1" ht="56.25">
      <c r="A68" s="45" t="s">
        <v>227</v>
      </c>
      <c r="B68" s="41" t="s">
        <v>228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 t="s">
        <v>84</v>
      </c>
      <c r="U68" s="5" t="s">
        <v>84</v>
      </c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 t="s">
        <v>84</v>
      </c>
      <c r="AU68" s="5" t="s">
        <v>84</v>
      </c>
      <c r="AV68" s="5" t="s">
        <v>84</v>
      </c>
      <c r="AW68" s="5" t="s">
        <v>84</v>
      </c>
      <c r="AX68" s="5" t="s">
        <v>84</v>
      </c>
      <c r="AY68" s="5" t="s">
        <v>84</v>
      </c>
      <c r="AZ68" s="5" t="s">
        <v>84</v>
      </c>
      <c r="BA68" s="5" t="s">
        <v>84</v>
      </c>
      <c r="BB68" s="5" t="s">
        <v>84</v>
      </c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43"/>
      <c r="BQ68" s="5"/>
      <c r="BR68" s="5"/>
      <c r="BS68" s="5"/>
      <c r="BT68" s="5" t="s">
        <v>84</v>
      </c>
      <c r="BU68" s="5" t="s">
        <v>84</v>
      </c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 t="s">
        <v>297</v>
      </c>
      <c r="CU68" s="5" t="s">
        <v>297</v>
      </c>
      <c r="CV68" s="5" t="s">
        <v>297</v>
      </c>
      <c r="CW68" s="5" t="s">
        <v>297</v>
      </c>
      <c r="CX68" s="5" t="s">
        <v>297</v>
      </c>
      <c r="CY68" s="5" t="s">
        <v>297</v>
      </c>
      <c r="CZ68" s="5" t="s">
        <v>297</v>
      </c>
      <c r="DA68" s="5" t="s">
        <v>297</v>
      </c>
      <c r="DB68" s="5" t="s">
        <v>297</v>
      </c>
      <c r="DC68" s="5" t="s">
        <v>297</v>
      </c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 t="s">
        <v>84</v>
      </c>
      <c r="DV68" s="5" t="s">
        <v>84</v>
      </c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 t="s">
        <v>84</v>
      </c>
      <c r="EV68" s="5" t="s">
        <v>84</v>
      </c>
      <c r="EW68" s="5" t="s">
        <v>84</v>
      </c>
      <c r="EX68" s="5" t="s">
        <v>84</v>
      </c>
      <c r="EY68" s="5" t="s">
        <v>84</v>
      </c>
      <c r="EZ68" s="5" t="s">
        <v>84</v>
      </c>
      <c r="FA68" s="5" t="s">
        <v>84</v>
      </c>
      <c r="FB68" s="5" t="s">
        <v>84</v>
      </c>
      <c r="FC68" s="5" t="s">
        <v>84</v>
      </c>
      <c r="FD68" s="5">
        <f t="shared" si="6"/>
        <v>0</v>
      </c>
      <c r="FE68" s="13"/>
      <c r="FF68" s="13"/>
      <c r="FG68" s="13"/>
      <c r="FH68" s="13"/>
      <c r="FI68" s="13"/>
      <c r="FJ68" s="13"/>
      <c r="FK68" s="13"/>
      <c r="FL68" s="7"/>
      <c r="FM68" s="9"/>
    </row>
    <row r="69" spans="1:169" s="10" customFormat="1" ht="18.75">
      <c r="A69" s="45" t="s">
        <v>229</v>
      </c>
      <c r="B69" s="41" t="s">
        <v>127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 t="s">
        <v>84</v>
      </c>
      <c r="U69" s="5" t="s">
        <v>84</v>
      </c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 t="s">
        <v>84</v>
      </c>
      <c r="AU69" s="5" t="s">
        <v>84</v>
      </c>
      <c r="AV69" s="5" t="s">
        <v>84</v>
      </c>
      <c r="AW69" s="5" t="s">
        <v>84</v>
      </c>
      <c r="AX69" s="5" t="s">
        <v>84</v>
      </c>
      <c r="AY69" s="5" t="s">
        <v>84</v>
      </c>
      <c r="AZ69" s="5" t="s">
        <v>84</v>
      </c>
      <c r="BA69" s="5" t="s">
        <v>84</v>
      </c>
      <c r="BB69" s="5" t="s">
        <v>84</v>
      </c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13">
        <v>36</v>
      </c>
      <c r="BQ69" s="5"/>
      <c r="BR69" s="5"/>
      <c r="BS69" s="5"/>
      <c r="BT69" s="5" t="s">
        <v>84</v>
      </c>
      <c r="BU69" s="5" t="s">
        <v>84</v>
      </c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 t="s">
        <v>297</v>
      </c>
      <c r="CU69" s="5" t="s">
        <v>297</v>
      </c>
      <c r="CV69" s="5" t="s">
        <v>297</v>
      </c>
      <c r="CW69" s="5" t="s">
        <v>297</v>
      </c>
      <c r="CX69" s="5" t="s">
        <v>297</v>
      </c>
      <c r="CY69" s="5" t="s">
        <v>297</v>
      </c>
      <c r="CZ69" s="5" t="s">
        <v>297</v>
      </c>
      <c r="DA69" s="5" t="s">
        <v>297</v>
      </c>
      <c r="DB69" s="5" t="s">
        <v>297</v>
      </c>
      <c r="DC69" s="5" t="s">
        <v>297</v>
      </c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 t="s">
        <v>84</v>
      </c>
      <c r="DV69" s="5" t="s">
        <v>84</v>
      </c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 t="s">
        <v>84</v>
      </c>
      <c r="EV69" s="5" t="s">
        <v>84</v>
      </c>
      <c r="EW69" s="5" t="s">
        <v>84</v>
      </c>
      <c r="EX69" s="5" t="s">
        <v>84</v>
      </c>
      <c r="EY69" s="5" t="s">
        <v>84</v>
      </c>
      <c r="EZ69" s="5" t="s">
        <v>84</v>
      </c>
      <c r="FA69" s="5" t="s">
        <v>84</v>
      </c>
      <c r="FB69" s="5" t="s">
        <v>84</v>
      </c>
      <c r="FC69" s="5" t="s">
        <v>84</v>
      </c>
      <c r="FD69" s="5">
        <f t="shared" si="6"/>
        <v>36</v>
      </c>
      <c r="FE69" s="13"/>
      <c r="FF69" s="13"/>
      <c r="FG69" s="13"/>
      <c r="FH69" s="13"/>
      <c r="FI69" s="13"/>
      <c r="FJ69" s="13"/>
      <c r="FK69" s="13"/>
      <c r="FL69" s="7"/>
      <c r="FM69" s="9"/>
    </row>
    <row r="70" spans="1:169" s="10" customFormat="1" ht="18.75">
      <c r="A70" s="41" t="s">
        <v>230</v>
      </c>
      <c r="B70" s="41" t="s">
        <v>128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 t="s">
        <v>84</v>
      </c>
      <c r="U70" s="5" t="s">
        <v>84</v>
      </c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 t="s">
        <v>84</v>
      </c>
      <c r="AU70" s="5" t="s">
        <v>84</v>
      </c>
      <c r="AV70" s="5" t="s">
        <v>84</v>
      </c>
      <c r="AW70" s="5" t="s">
        <v>84</v>
      </c>
      <c r="AX70" s="5" t="s">
        <v>84</v>
      </c>
      <c r="AY70" s="5" t="s">
        <v>84</v>
      </c>
      <c r="AZ70" s="5" t="s">
        <v>84</v>
      </c>
      <c r="BA70" s="5" t="s">
        <v>84</v>
      </c>
      <c r="BB70" s="5" t="s">
        <v>84</v>
      </c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>
        <v>36</v>
      </c>
      <c r="BR70" s="5"/>
      <c r="BS70" s="5"/>
      <c r="BT70" s="5" t="s">
        <v>84</v>
      </c>
      <c r="BU70" s="5" t="s">
        <v>84</v>
      </c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 t="s">
        <v>297</v>
      </c>
      <c r="CU70" s="5" t="s">
        <v>297</v>
      </c>
      <c r="CV70" s="5" t="s">
        <v>297</v>
      </c>
      <c r="CW70" s="5" t="s">
        <v>297</v>
      </c>
      <c r="CX70" s="5" t="s">
        <v>297</v>
      </c>
      <c r="CY70" s="5" t="s">
        <v>297</v>
      </c>
      <c r="CZ70" s="5" t="s">
        <v>297</v>
      </c>
      <c r="DA70" s="5" t="s">
        <v>297</v>
      </c>
      <c r="DB70" s="5" t="s">
        <v>297</v>
      </c>
      <c r="DC70" s="5" t="s">
        <v>297</v>
      </c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 t="s">
        <v>84</v>
      </c>
      <c r="DV70" s="5" t="s">
        <v>84</v>
      </c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 t="s">
        <v>84</v>
      </c>
      <c r="EV70" s="5" t="s">
        <v>84</v>
      </c>
      <c r="EW70" s="5" t="s">
        <v>84</v>
      </c>
      <c r="EX70" s="5" t="s">
        <v>84</v>
      </c>
      <c r="EY70" s="5" t="s">
        <v>84</v>
      </c>
      <c r="EZ70" s="5" t="s">
        <v>84</v>
      </c>
      <c r="FA70" s="5" t="s">
        <v>84</v>
      </c>
      <c r="FB70" s="5" t="s">
        <v>84</v>
      </c>
      <c r="FC70" s="5" t="s">
        <v>84</v>
      </c>
      <c r="FD70" s="5">
        <f aca="true" t="shared" si="9" ref="FD70:FD91">SUM(C70:FC70)</f>
        <v>36</v>
      </c>
      <c r="FE70" s="13"/>
      <c r="FF70" s="13"/>
      <c r="FG70" s="13"/>
      <c r="FH70" s="13"/>
      <c r="FI70" s="13"/>
      <c r="FJ70" s="13"/>
      <c r="FK70" s="13"/>
      <c r="FL70" s="7"/>
      <c r="FM70" s="9"/>
    </row>
    <row r="71" spans="1:169" s="10" customFormat="1" ht="131.25">
      <c r="A71" s="38" t="s">
        <v>231</v>
      </c>
      <c r="B71" s="38" t="s">
        <v>232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 t="s">
        <v>84</v>
      </c>
      <c r="U71" s="5" t="s">
        <v>84</v>
      </c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 t="s">
        <v>84</v>
      </c>
      <c r="AU71" s="5" t="s">
        <v>84</v>
      </c>
      <c r="AV71" s="5" t="s">
        <v>84</v>
      </c>
      <c r="AW71" s="5" t="s">
        <v>84</v>
      </c>
      <c r="AX71" s="5" t="s">
        <v>84</v>
      </c>
      <c r="AY71" s="5" t="s">
        <v>84</v>
      </c>
      <c r="AZ71" s="5" t="s">
        <v>84</v>
      </c>
      <c r="BA71" s="5" t="s">
        <v>84</v>
      </c>
      <c r="BB71" s="5" t="s">
        <v>84</v>
      </c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 t="s">
        <v>84</v>
      </c>
      <c r="BU71" s="5" t="s">
        <v>84</v>
      </c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 t="s">
        <v>84</v>
      </c>
      <c r="CU71" s="5" t="s">
        <v>84</v>
      </c>
      <c r="CV71" s="5" t="s">
        <v>84</v>
      </c>
      <c r="CW71" s="5" t="s">
        <v>84</v>
      </c>
      <c r="CX71" s="5" t="s">
        <v>84</v>
      </c>
      <c r="CY71" s="5" t="s">
        <v>84</v>
      </c>
      <c r="CZ71" s="5" t="s">
        <v>84</v>
      </c>
      <c r="DA71" s="5" t="s">
        <v>84</v>
      </c>
      <c r="DB71" s="5" t="s">
        <v>84</v>
      </c>
      <c r="DC71" s="5" t="s">
        <v>297</v>
      </c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 t="s">
        <v>84</v>
      </c>
      <c r="DV71" s="5" t="s">
        <v>84</v>
      </c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 t="s">
        <v>84</v>
      </c>
      <c r="EV71" s="5" t="s">
        <v>84</v>
      </c>
      <c r="EW71" s="5" t="s">
        <v>84</v>
      </c>
      <c r="EX71" s="5" t="s">
        <v>84</v>
      </c>
      <c r="EY71" s="5" t="s">
        <v>84</v>
      </c>
      <c r="EZ71" s="5" t="s">
        <v>84</v>
      </c>
      <c r="FA71" s="5" t="s">
        <v>84</v>
      </c>
      <c r="FB71" s="5" t="s">
        <v>84</v>
      </c>
      <c r="FC71" s="5" t="s">
        <v>84</v>
      </c>
      <c r="FD71" s="5">
        <f t="shared" si="9"/>
        <v>0</v>
      </c>
      <c r="FE71" s="13"/>
      <c r="FF71" s="13"/>
      <c r="FG71" s="13"/>
      <c r="FH71" s="13"/>
      <c r="FI71" s="13"/>
      <c r="FJ71" s="13"/>
      <c r="FK71" s="13">
        <v>72</v>
      </c>
      <c r="FL71" s="7"/>
      <c r="FM71" s="9">
        <f t="shared" si="3"/>
        <v>72</v>
      </c>
    </row>
    <row r="72" spans="1:169" s="10" customFormat="1" ht="75">
      <c r="A72" s="41" t="s">
        <v>233</v>
      </c>
      <c r="B72" s="41" t="s">
        <v>234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 t="s">
        <v>84</v>
      </c>
      <c r="U72" s="5" t="s">
        <v>84</v>
      </c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 t="s">
        <v>84</v>
      </c>
      <c r="AU72" s="5" t="s">
        <v>84</v>
      </c>
      <c r="AV72" s="5" t="s">
        <v>84</v>
      </c>
      <c r="AW72" s="5" t="s">
        <v>84</v>
      </c>
      <c r="AX72" s="5" t="s">
        <v>84</v>
      </c>
      <c r="AY72" s="5" t="s">
        <v>84</v>
      </c>
      <c r="AZ72" s="5" t="s">
        <v>84</v>
      </c>
      <c r="BA72" s="5" t="s">
        <v>84</v>
      </c>
      <c r="BB72" s="5" t="s">
        <v>84</v>
      </c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 t="s">
        <v>84</v>
      </c>
      <c r="BU72" s="5" t="s">
        <v>84</v>
      </c>
      <c r="BV72" s="5">
        <v>6</v>
      </c>
      <c r="BW72" s="5">
        <v>4</v>
      </c>
      <c r="BX72" s="5">
        <v>4</v>
      </c>
      <c r="BY72" s="5">
        <v>4</v>
      </c>
      <c r="BZ72" s="5">
        <v>6</v>
      </c>
      <c r="CA72" s="5">
        <v>4</v>
      </c>
      <c r="CB72" s="5">
        <v>4</v>
      </c>
      <c r="CC72" s="5">
        <v>4</v>
      </c>
      <c r="CD72" s="5">
        <v>4</v>
      </c>
      <c r="CE72" s="5">
        <v>4</v>
      </c>
      <c r="CF72" s="5">
        <v>4</v>
      </c>
      <c r="CG72" s="5">
        <v>4</v>
      </c>
      <c r="CH72" s="5">
        <v>4</v>
      </c>
      <c r="CI72" s="5">
        <v>4</v>
      </c>
      <c r="CJ72" s="5">
        <v>4</v>
      </c>
      <c r="CK72" s="5">
        <v>4</v>
      </c>
      <c r="CL72" s="5">
        <v>6</v>
      </c>
      <c r="CM72" s="5"/>
      <c r="CN72" s="5"/>
      <c r="CO72" s="5">
        <v>6</v>
      </c>
      <c r="CP72" s="5"/>
      <c r="CQ72" s="5"/>
      <c r="CR72" s="5">
        <v>4</v>
      </c>
      <c r="CS72" s="5"/>
      <c r="CT72" s="5" t="s">
        <v>84</v>
      </c>
      <c r="CU72" s="5" t="s">
        <v>84</v>
      </c>
      <c r="CV72" s="5" t="s">
        <v>84</v>
      </c>
      <c r="CW72" s="5" t="s">
        <v>84</v>
      </c>
      <c r="CX72" s="5" t="s">
        <v>84</v>
      </c>
      <c r="CY72" s="5" t="s">
        <v>84</v>
      </c>
      <c r="CZ72" s="5" t="s">
        <v>84</v>
      </c>
      <c r="DA72" s="5" t="s">
        <v>84</v>
      </c>
      <c r="DB72" s="5" t="s">
        <v>84</v>
      </c>
      <c r="DC72" s="5" t="s">
        <v>297</v>
      </c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 t="s">
        <v>84</v>
      </c>
      <c r="DV72" s="5" t="s">
        <v>84</v>
      </c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 t="s">
        <v>84</v>
      </c>
      <c r="EV72" s="5" t="s">
        <v>84</v>
      </c>
      <c r="EW72" s="5" t="s">
        <v>84</v>
      </c>
      <c r="EX72" s="5" t="s">
        <v>84</v>
      </c>
      <c r="EY72" s="5" t="s">
        <v>84</v>
      </c>
      <c r="EZ72" s="5" t="s">
        <v>84</v>
      </c>
      <c r="FA72" s="5" t="s">
        <v>84</v>
      </c>
      <c r="FB72" s="5" t="s">
        <v>84</v>
      </c>
      <c r="FC72" s="5" t="s">
        <v>84</v>
      </c>
      <c r="FD72" s="5">
        <f t="shared" si="9"/>
        <v>84</v>
      </c>
      <c r="FE72" s="13"/>
      <c r="FF72" s="13"/>
      <c r="FG72" s="13"/>
      <c r="FH72" s="13"/>
      <c r="FI72" s="13"/>
      <c r="FJ72" s="13"/>
      <c r="FK72" s="13">
        <v>72</v>
      </c>
      <c r="FL72" s="7"/>
      <c r="FM72" s="9">
        <f t="shared" si="3"/>
        <v>-12</v>
      </c>
    </row>
    <row r="73" spans="1:169" s="10" customFormat="1" ht="56.25">
      <c r="A73" s="45" t="s">
        <v>235</v>
      </c>
      <c r="B73" s="41" t="s">
        <v>236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 t="s">
        <v>84</v>
      </c>
      <c r="U73" s="5" t="s">
        <v>84</v>
      </c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 t="s">
        <v>84</v>
      </c>
      <c r="AU73" s="5" t="s">
        <v>84</v>
      </c>
      <c r="AV73" s="5" t="s">
        <v>84</v>
      </c>
      <c r="AW73" s="5" t="s">
        <v>84</v>
      </c>
      <c r="AX73" s="5" t="s">
        <v>84</v>
      </c>
      <c r="AY73" s="5" t="s">
        <v>84</v>
      </c>
      <c r="AZ73" s="5" t="s">
        <v>84</v>
      </c>
      <c r="BA73" s="5" t="s">
        <v>84</v>
      </c>
      <c r="BB73" s="5" t="s">
        <v>84</v>
      </c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 t="s">
        <v>84</v>
      </c>
      <c r="BU73" s="5" t="s">
        <v>84</v>
      </c>
      <c r="BV73" s="5">
        <v>4</v>
      </c>
      <c r="BW73" s="5">
        <v>4</v>
      </c>
      <c r="BX73" s="5">
        <v>4</v>
      </c>
      <c r="BY73" s="5">
        <v>4</v>
      </c>
      <c r="BZ73" s="5">
        <v>4</v>
      </c>
      <c r="CA73" s="5">
        <v>4</v>
      </c>
      <c r="CB73" s="5">
        <v>4</v>
      </c>
      <c r="CC73" s="5">
        <v>2</v>
      </c>
      <c r="CD73" s="5">
        <v>4</v>
      </c>
      <c r="CE73" s="5">
        <v>4</v>
      </c>
      <c r="CF73" s="5">
        <v>2</v>
      </c>
      <c r="CG73" s="5">
        <v>4</v>
      </c>
      <c r="CH73" s="5">
        <v>4</v>
      </c>
      <c r="CI73" s="5">
        <v>2</v>
      </c>
      <c r="CJ73" s="5">
        <v>4</v>
      </c>
      <c r="CK73" s="5">
        <v>6</v>
      </c>
      <c r="CL73" s="5">
        <v>4</v>
      </c>
      <c r="CM73" s="5"/>
      <c r="CN73" s="5"/>
      <c r="CO73" s="5">
        <v>4</v>
      </c>
      <c r="CP73" s="5"/>
      <c r="CQ73" s="5"/>
      <c r="CR73" s="5">
        <v>4</v>
      </c>
      <c r="CS73" s="5"/>
      <c r="CT73" s="5" t="s">
        <v>84</v>
      </c>
      <c r="CU73" s="5" t="s">
        <v>84</v>
      </c>
      <c r="CV73" s="5" t="s">
        <v>84</v>
      </c>
      <c r="CW73" s="5" t="s">
        <v>84</v>
      </c>
      <c r="CX73" s="5" t="s">
        <v>84</v>
      </c>
      <c r="CY73" s="5" t="s">
        <v>84</v>
      </c>
      <c r="CZ73" s="5" t="s">
        <v>84</v>
      </c>
      <c r="DA73" s="5" t="s">
        <v>84</v>
      </c>
      <c r="DB73" s="5" t="s">
        <v>84</v>
      </c>
      <c r="DC73" s="5" t="s">
        <v>297</v>
      </c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 t="s">
        <v>84</v>
      </c>
      <c r="DV73" s="5" t="s">
        <v>84</v>
      </c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 t="s">
        <v>84</v>
      </c>
      <c r="EV73" s="5" t="s">
        <v>84</v>
      </c>
      <c r="EW73" s="5" t="s">
        <v>84</v>
      </c>
      <c r="EX73" s="5" t="s">
        <v>84</v>
      </c>
      <c r="EY73" s="5" t="s">
        <v>84</v>
      </c>
      <c r="EZ73" s="5" t="s">
        <v>84</v>
      </c>
      <c r="FA73" s="5" t="s">
        <v>84</v>
      </c>
      <c r="FB73" s="5" t="s">
        <v>84</v>
      </c>
      <c r="FC73" s="5" t="s">
        <v>84</v>
      </c>
      <c r="FD73" s="5">
        <f t="shared" si="9"/>
        <v>72</v>
      </c>
      <c r="FE73" s="12">
        <f aca="true" t="shared" si="10" ref="FE73:FL73">SUM(FE74:FE76)</f>
        <v>0</v>
      </c>
      <c r="FF73" s="12">
        <f t="shared" si="10"/>
        <v>0</v>
      </c>
      <c r="FG73" s="12">
        <f t="shared" si="10"/>
        <v>0</v>
      </c>
      <c r="FH73" s="12">
        <f t="shared" si="10"/>
        <v>0</v>
      </c>
      <c r="FI73" s="12">
        <f t="shared" si="10"/>
        <v>0</v>
      </c>
      <c r="FJ73" s="12">
        <f t="shared" si="10"/>
        <v>0</v>
      </c>
      <c r="FK73" s="12">
        <f t="shared" si="10"/>
        <v>110</v>
      </c>
      <c r="FL73" s="12">
        <f t="shared" si="10"/>
        <v>422</v>
      </c>
      <c r="FM73" s="9">
        <f t="shared" si="3"/>
        <v>460</v>
      </c>
    </row>
    <row r="74" spans="1:169" s="10" customFormat="1" ht="18.75">
      <c r="A74" s="45" t="s">
        <v>237</v>
      </c>
      <c r="B74" s="41" t="s">
        <v>127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 t="s">
        <v>84</v>
      </c>
      <c r="U74" s="5" t="s">
        <v>84</v>
      </c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 t="s">
        <v>84</v>
      </c>
      <c r="AU74" s="5" t="s">
        <v>84</v>
      </c>
      <c r="AV74" s="5" t="s">
        <v>84</v>
      </c>
      <c r="AW74" s="5" t="s">
        <v>84</v>
      </c>
      <c r="AX74" s="5" t="s">
        <v>84</v>
      </c>
      <c r="AY74" s="5" t="s">
        <v>84</v>
      </c>
      <c r="AZ74" s="5" t="s">
        <v>84</v>
      </c>
      <c r="BA74" s="5" t="s">
        <v>84</v>
      </c>
      <c r="BB74" s="5" t="s">
        <v>84</v>
      </c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 t="s">
        <v>84</v>
      </c>
      <c r="BU74" s="5" t="s">
        <v>84</v>
      </c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>
        <v>36</v>
      </c>
      <c r="CN74" s="5"/>
      <c r="CO74" s="5"/>
      <c r="CP74" s="5"/>
      <c r="CQ74" s="5"/>
      <c r="CR74" s="5"/>
      <c r="CS74" s="5"/>
      <c r="CT74" s="5" t="s">
        <v>84</v>
      </c>
      <c r="CU74" s="5" t="s">
        <v>84</v>
      </c>
      <c r="CV74" s="5" t="s">
        <v>84</v>
      </c>
      <c r="CW74" s="5" t="s">
        <v>84</v>
      </c>
      <c r="CX74" s="5" t="s">
        <v>84</v>
      </c>
      <c r="CY74" s="5" t="s">
        <v>84</v>
      </c>
      <c r="CZ74" s="5" t="s">
        <v>84</v>
      </c>
      <c r="DA74" s="5" t="s">
        <v>84</v>
      </c>
      <c r="DB74" s="5" t="s">
        <v>84</v>
      </c>
      <c r="DC74" s="5" t="s">
        <v>297</v>
      </c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 t="s">
        <v>84</v>
      </c>
      <c r="DV74" s="5" t="s">
        <v>84</v>
      </c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 t="s">
        <v>84</v>
      </c>
      <c r="EV74" s="5" t="s">
        <v>84</v>
      </c>
      <c r="EW74" s="5" t="s">
        <v>84</v>
      </c>
      <c r="EX74" s="5" t="s">
        <v>84</v>
      </c>
      <c r="EY74" s="5" t="s">
        <v>84</v>
      </c>
      <c r="EZ74" s="5" t="s">
        <v>84</v>
      </c>
      <c r="FA74" s="5" t="s">
        <v>84</v>
      </c>
      <c r="FB74" s="5" t="s">
        <v>84</v>
      </c>
      <c r="FC74" s="5" t="s">
        <v>84</v>
      </c>
      <c r="FD74" s="5">
        <f t="shared" si="9"/>
        <v>36</v>
      </c>
      <c r="FE74" s="13"/>
      <c r="FF74" s="13"/>
      <c r="FG74" s="13"/>
      <c r="FH74" s="13"/>
      <c r="FI74" s="13"/>
      <c r="FJ74" s="13"/>
      <c r="FK74" s="7">
        <v>40</v>
      </c>
      <c r="FL74" s="7">
        <v>40</v>
      </c>
      <c r="FM74" s="9">
        <f t="shared" si="3"/>
        <v>44</v>
      </c>
    </row>
    <row r="75" spans="1:169" s="10" customFormat="1" ht="18.75">
      <c r="A75" s="41" t="s">
        <v>238</v>
      </c>
      <c r="B75" s="41" t="s">
        <v>128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 t="s">
        <v>84</v>
      </c>
      <c r="U75" s="5" t="s">
        <v>84</v>
      </c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 t="s">
        <v>84</v>
      </c>
      <c r="AU75" s="5" t="s">
        <v>84</v>
      </c>
      <c r="AV75" s="5" t="s">
        <v>84</v>
      </c>
      <c r="AW75" s="5" t="s">
        <v>84</v>
      </c>
      <c r="AX75" s="5" t="s">
        <v>84</v>
      </c>
      <c r="AY75" s="5" t="s">
        <v>84</v>
      </c>
      <c r="AZ75" s="5" t="s">
        <v>84</v>
      </c>
      <c r="BA75" s="5" t="s">
        <v>84</v>
      </c>
      <c r="BB75" s="5" t="s">
        <v>84</v>
      </c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 t="s">
        <v>84</v>
      </c>
      <c r="BU75" s="5" t="s">
        <v>84</v>
      </c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>
        <v>36</v>
      </c>
      <c r="CO75" s="5"/>
      <c r="CP75" s="5"/>
      <c r="CQ75" s="5"/>
      <c r="CR75" s="5"/>
      <c r="CS75" s="5"/>
      <c r="CT75" s="5" t="s">
        <v>84</v>
      </c>
      <c r="CU75" s="5" t="s">
        <v>84</v>
      </c>
      <c r="CV75" s="5" t="s">
        <v>84</v>
      </c>
      <c r="CW75" s="5" t="s">
        <v>84</v>
      </c>
      <c r="CX75" s="5" t="s">
        <v>84</v>
      </c>
      <c r="CY75" s="5" t="s">
        <v>84</v>
      </c>
      <c r="CZ75" s="5" t="s">
        <v>84</v>
      </c>
      <c r="DA75" s="5" t="s">
        <v>84</v>
      </c>
      <c r="DB75" s="5" t="s">
        <v>84</v>
      </c>
      <c r="DC75" s="5" t="s">
        <v>297</v>
      </c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 t="s">
        <v>84</v>
      </c>
      <c r="DV75" s="5" t="s">
        <v>84</v>
      </c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 t="s">
        <v>84</v>
      </c>
      <c r="EV75" s="5" t="s">
        <v>84</v>
      </c>
      <c r="EW75" s="5" t="s">
        <v>84</v>
      </c>
      <c r="EX75" s="5" t="s">
        <v>84</v>
      </c>
      <c r="EY75" s="5" t="s">
        <v>84</v>
      </c>
      <c r="EZ75" s="5" t="s">
        <v>84</v>
      </c>
      <c r="FA75" s="5" t="s">
        <v>84</v>
      </c>
      <c r="FB75" s="5" t="s">
        <v>84</v>
      </c>
      <c r="FC75" s="5" t="s">
        <v>84</v>
      </c>
      <c r="FD75" s="5">
        <f t="shared" si="9"/>
        <v>36</v>
      </c>
      <c r="FE75" s="13"/>
      <c r="FF75" s="13"/>
      <c r="FG75" s="13"/>
      <c r="FH75" s="13"/>
      <c r="FI75" s="13"/>
      <c r="FJ75" s="13"/>
      <c r="FK75" s="7">
        <v>70</v>
      </c>
      <c r="FL75" s="7">
        <v>238</v>
      </c>
      <c r="FM75" s="9">
        <f t="shared" si="3"/>
        <v>272</v>
      </c>
    </row>
    <row r="76" spans="1:169" s="10" customFormat="1" ht="56.25">
      <c r="A76" s="38" t="s">
        <v>239</v>
      </c>
      <c r="B76" s="38" t="s">
        <v>240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 t="s">
        <v>84</v>
      </c>
      <c r="U76" s="5" t="s">
        <v>84</v>
      </c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 t="s">
        <v>84</v>
      </c>
      <c r="AU76" s="5" t="s">
        <v>84</v>
      </c>
      <c r="AV76" s="5" t="s">
        <v>84</v>
      </c>
      <c r="AW76" s="5" t="s">
        <v>84</v>
      </c>
      <c r="AX76" s="5" t="s">
        <v>84</v>
      </c>
      <c r="AY76" s="5" t="s">
        <v>84</v>
      </c>
      <c r="AZ76" s="5" t="s">
        <v>84</v>
      </c>
      <c r="BA76" s="5" t="s">
        <v>84</v>
      </c>
      <c r="BB76" s="5" t="s">
        <v>84</v>
      </c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 t="s">
        <v>84</v>
      </c>
      <c r="BU76" s="5" t="s">
        <v>84</v>
      </c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 t="s">
        <v>84</v>
      </c>
      <c r="CU76" s="5" t="s">
        <v>84</v>
      </c>
      <c r="CV76" s="5" t="s">
        <v>84</v>
      </c>
      <c r="CW76" s="5" t="s">
        <v>84</v>
      </c>
      <c r="CX76" s="5" t="s">
        <v>84</v>
      </c>
      <c r="CY76" s="5" t="s">
        <v>84</v>
      </c>
      <c r="CZ76" s="5" t="s">
        <v>84</v>
      </c>
      <c r="DA76" s="5" t="s">
        <v>84</v>
      </c>
      <c r="DB76" s="5" t="s">
        <v>84</v>
      </c>
      <c r="DC76" s="5" t="s">
        <v>297</v>
      </c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 t="s">
        <v>84</v>
      </c>
      <c r="DV76" s="5" t="s">
        <v>84</v>
      </c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 t="s">
        <v>84</v>
      </c>
      <c r="EV76" s="5" t="s">
        <v>84</v>
      </c>
      <c r="EW76" s="5" t="s">
        <v>84</v>
      </c>
      <c r="EX76" s="5" t="s">
        <v>84</v>
      </c>
      <c r="EY76" s="5" t="s">
        <v>84</v>
      </c>
      <c r="EZ76" s="5" t="s">
        <v>84</v>
      </c>
      <c r="FA76" s="5" t="s">
        <v>84</v>
      </c>
      <c r="FB76" s="5" t="s">
        <v>84</v>
      </c>
      <c r="FC76" s="5" t="s">
        <v>84</v>
      </c>
      <c r="FD76" s="5">
        <f t="shared" si="9"/>
        <v>0</v>
      </c>
      <c r="FE76" s="13"/>
      <c r="FF76" s="13"/>
      <c r="FG76" s="13"/>
      <c r="FH76" s="13"/>
      <c r="FI76" s="13"/>
      <c r="FJ76" s="13"/>
      <c r="FK76" s="7"/>
      <c r="FL76" s="7">
        <v>144</v>
      </c>
      <c r="FM76" s="9">
        <f t="shared" si="3"/>
        <v>144</v>
      </c>
    </row>
    <row r="77" spans="1:169" s="10" customFormat="1" ht="56.25">
      <c r="A77" s="41" t="s">
        <v>241</v>
      </c>
      <c r="B77" s="41" t="s">
        <v>242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 t="s">
        <v>84</v>
      </c>
      <c r="U77" s="5" t="s">
        <v>84</v>
      </c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 t="s">
        <v>84</v>
      </c>
      <c r="AU77" s="5" t="s">
        <v>84</v>
      </c>
      <c r="AV77" s="5" t="s">
        <v>84</v>
      </c>
      <c r="AW77" s="5" t="s">
        <v>84</v>
      </c>
      <c r="AX77" s="5" t="s">
        <v>84</v>
      </c>
      <c r="AY77" s="5" t="s">
        <v>84</v>
      </c>
      <c r="AZ77" s="5" t="s">
        <v>84</v>
      </c>
      <c r="BA77" s="5" t="s">
        <v>84</v>
      </c>
      <c r="BB77" s="5" t="s">
        <v>84</v>
      </c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 t="s">
        <v>84</v>
      </c>
      <c r="BU77" s="5" t="s">
        <v>84</v>
      </c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 t="s">
        <v>297</v>
      </c>
      <c r="CU77" s="5" t="s">
        <v>297</v>
      </c>
      <c r="CV77" s="5" t="s">
        <v>297</v>
      </c>
      <c r="CW77" s="5" t="s">
        <v>297</v>
      </c>
      <c r="CX77" s="5" t="s">
        <v>297</v>
      </c>
      <c r="CY77" s="5" t="s">
        <v>297</v>
      </c>
      <c r="CZ77" s="5" t="s">
        <v>297</v>
      </c>
      <c r="DA77" s="5" t="s">
        <v>297</v>
      </c>
      <c r="DB77" s="5" t="s">
        <v>297</v>
      </c>
      <c r="DC77" s="5" t="s">
        <v>297</v>
      </c>
      <c r="DD77" s="5">
        <v>6</v>
      </c>
      <c r="DE77" s="5">
        <v>6</v>
      </c>
      <c r="DF77" s="5">
        <v>6</v>
      </c>
      <c r="DG77" s="5">
        <v>6</v>
      </c>
      <c r="DH77" s="5">
        <v>6</v>
      </c>
      <c r="DI77" s="5">
        <v>4</v>
      </c>
      <c r="DJ77" s="5">
        <v>4</v>
      </c>
      <c r="DK77" s="5">
        <v>4</v>
      </c>
      <c r="DL77" s="5">
        <v>4</v>
      </c>
      <c r="DM77" s="5">
        <v>4</v>
      </c>
      <c r="DN77" s="5"/>
      <c r="DO77" s="5"/>
      <c r="DP77" s="5">
        <v>4</v>
      </c>
      <c r="DQ77" s="5">
        <v>4</v>
      </c>
      <c r="DR77" s="5">
        <v>6</v>
      </c>
      <c r="DS77" s="5">
        <v>4</v>
      </c>
      <c r="DT77" s="5"/>
      <c r="DU77" s="5" t="s">
        <v>84</v>
      </c>
      <c r="DV77" s="5" t="s">
        <v>84</v>
      </c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 t="s">
        <v>84</v>
      </c>
      <c r="EV77" s="5" t="s">
        <v>84</v>
      </c>
      <c r="EW77" s="5" t="s">
        <v>84</v>
      </c>
      <c r="EX77" s="5" t="s">
        <v>84</v>
      </c>
      <c r="EY77" s="5" t="s">
        <v>84</v>
      </c>
      <c r="EZ77" s="5" t="s">
        <v>84</v>
      </c>
      <c r="FA77" s="5" t="s">
        <v>84</v>
      </c>
      <c r="FB77" s="5" t="s">
        <v>84</v>
      </c>
      <c r="FC77" s="5" t="s">
        <v>84</v>
      </c>
      <c r="FD77" s="5">
        <f t="shared" si="9"/>
        <v>68</v>
      </c>
      <c r="FE77" s="13"/>
      <c r="FF77" s="13"/>
      <c r="FG77" s="13"/>
      <c r="FH77" s="13"/>
      <c r="FI77" s="13"/>
      <c r="FJ77" s="13"/>
      <c r="FK77" s="7"/>
      <c r="FL77" s="7"/>
      <c r="FM77" s="9"/>
    </row>
    <row r="78" spans="1:169" s="10" customFormat="1" ht="18.75">
      <c r="A78" s="41" t="s">
        <v>243</v>
      </c>
      <c r="B78" s="41" t="s">
        <v>127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 t="s">
        <v>84</v>
      </c>
      <c r="U78" s="5" t="s">
        <v>84</v>
      </c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 t="s">
        <v>84</v>
      </c>
      <c r="AU78" s="5" t="s">
        <v>84</v>
      </c>
      <c r="AV78" s="5" t="s">
        <v>84</v>
      </c>
      <c r="AW78" s="5" t="s">
        <v>84</v>
      </c>
      <c r="AX78" s="5" t="s">
        <v>84</v>
      </c>
      <c r="AY78" s="5" t="s">
        <v>84</v>
      </c>
      <c r="AZ78" s="5" t="s">
        <v>84</v>
      </c>
      <c r="BA78" s="5" t="s">
        <v>84</v>
      </c>
      <c r="BB78" s="5" t="s">
        <v>84</v>
      </c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 t="s">
        <v>84</v>
      </c>
      <c r="BU78" s="5" t="s">
        <v>84</v>
      </c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 t="s">
        <v>297</v>
      </c>
      <c r="CU78" s="5" t="s">
        <v>297</v>
      </c>
      <c r="CV78" s="5" t="s">
        <v>297</v>
      </c>
      <c r="CW78" s="5" t="s">
        <v>297</v>
      </c>
      <c r="CX78" s="5" t="s">
        <v>297</v>
      </c>
      <c r="CY78" s="5" t="s">
        <v>297</v>
      </c>
      <c r="CZ78" s="5" t="s">
        <v>297</v>
      </c>
      <c r="DA78" s="5" t="s">
        <v>297</v>
      </c>
      <c r="DB78" s="5" t="s">
        <v>297</v>
      </c>
      <c r="DC78" s="5" t="s">
        <v>297</v>
      </c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>
        <v>36</v>
      </c>
      <c r="DO78" s="5"/>
      <c r="DP78" s="5"/>
      <c r="DQ78" s="5"/>
      <c r="DR78" s="5"/>
      <c r="DS78" s="5"/>
      <c r="DT78" s="5"/>
      <c r="DU78" s="5" t="s">
        <v>84</v>
      </c>
      <c r="DV78" s="5" t="s">
        <v>84</v>
      </c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 t="s">
        <v>84</v>
      </c>
      <c r="EV78" s="5" t="s">
        <v>84</v>
      </c>
      <c r="EW78" s="5" t="s">
        <v>84</v>
      </c>
      <c r="EX78" s="5" t="s">
        <v>84</v>
      </c>
      <c r="EY78" s="5" t="s">
        <v>84</v>
      </c>
      <c r="EZ78" s="5" t="s">
        <v>84</v>
      </c>
      <c r="FA78" s="5" t="s">
        <v>84</v>
      </c>
      <c r="FB78" s="5" t="s">
        <v>84</v>
      </c>
      <c r="FC78" s="5" t="s">
        <v>84</v>
      </c>
      <c r="FD78" s="5">
        <f t="shared" si="9"/>
        <v>36</v>
      </c>
      <c r="FE78" s="13"/>
      <c r="FF78" s="13"/>
      <c r="FG78" s="13"/>
      <c r="FH78" s="13"/>
      <c r="FI78" s="13"/>
      <c r="FJ78" s="13"/>
      <c r="FK78" s="7"/>
      <c r="FL78" s="7"/>
      <c r="FM78" s="9"/>
    </row>
    <row r="79" spans="1:169" s="10" customFormat="1" ht="18.75">
      <c r="A79" s="41" t="s">
        <v>244</v>
      </c>
      <c r="B79" s="41" t="s">
        <v>128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 t="s">
        <v>84</v>
      </c>
      <c r="U79" s="5" t="s">
        <v>84</v>
      </c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 t="s">
        <v>84</v>
      </c>
      <c r="AU79" s="5" t="s">
        <v>84</v>
      </c>
      <c r="AV79" s="5" t="s">
        <v>84</v>
      </c>
      <c r="AW79" s="5" t="s">
        <v>84</v>
      </c>
      <c r="AX79" s="5" t="s">
        <v>84</v>
      </c>
      <c r="AY79" s="5" t="s">
        <v>84</v>
      </c>
      <c r="AZ79" s="5" t="s">
        <v>84</v>
      </c>
      <c r="BA79" s="5" t="s">
        <v>84</v>
      </c>
      <c r="BB79" s="5" t="s">
        <v>84</v>
      </c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 t="s">
        <v>84</v>
      </c>
      <c r="BU79" s="5" t="s">
        <v>84</v>
      </c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 t="s">
        <v>297</v>
      </c>
      <c r="CU79" s="5" t="s">
        <v>297</v>
      </c>
      <c r="CV79" s="5" t="s">
        <v>297</v>
      </c>
      <c r="CW79" s="5" t="s">
        <v>297</v>
      </c>
      <c r="CX79" s="5" t="s">
        <v>297</v>
      </c>
      <c r="CY79" s="5" t="s">
        <v>297</v>
      </c>
      <c r="CZ79" s="5" t="s">
        <v>297</v>
      </c>
      <c r="DA79" s="5" t="s">
        <v>297</v>
      </c>
      <c r="DB79" s="5" t="s">
        <v>297</v>
      </c>
      <c r="DC79" s="5" t="s">
        <v>297</v>
      </c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>
        <v>36</v>
      </c>
      <c r="DP79" s="5"/>
      <c r="DQ79" s="5"/>
      <c r="DR79" s="5"/>
      <c r="DS79" s="5"/>
      <c r="DT79" s="5"/>
      <c r="DU79" s="5" t="s">
        <v>84</v>
      </c>
      <c r="DV79" s="5" t="s">
        <v>84</v>
      </c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 t="s">
        <v>84</v>
      </c>
      <c r="EV79" s="5" t="s">
        <v>84</v>
      </c>
      <c r="EW79" s="5" t="s">
        <v>84</v>
      </c>
      <c r="EX79" s="5" t="s">
        <v>84</v>
      </c>
      <c r="EY79" s="5" t="s">
        <v>84</v>
      </c>
      <c r="EZ79" s="5" t="s">
        <v>84</v>
      </c>
      <c r="FA79" s="5" t="s">
        <v>84</v>
      </c>
      <c r="FB79" s="5" t="s">
        <v>84</v>
      </c>
      <c r="FC79" s="5" t="s">
        <v>84</v>
      </c>
      <c r="FD79" s="5">
        <f t="shared" si="9"/>
        <v>36</v>
      </c>
      <c r="FE79" s="13"/>
      <c r="FF79" s="13"/>
      <c r="FG79" s="13"/>
      <c r="FH79" s="13"/>
      <c r="FI79" s="13"/>
      <c r="FJ79" s="13"/>
      <c r="FK79" s="7"/>
      <c r="FL79" s="7"/>
      <c r="FM79" s="9"/>
    </row>
    <row r="80" spans="1:169" s="10" customFormat="1" ht="56.25">
      <c r="A80" s="38" t="s">
        <v>245</v>
      </c>
      <c r="B80" s="38" t="s">
        <v>246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 t="s">
        <v>84</v>
      </c>
      <c r="U80" s="5" t="s">
        <v>84</v>
      </c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 t="s">
        <v>84</v>
      </c>
      <c r="AU80" s="5" t="s">
        <v>84</v>
      </c>
      <c r="AV80" s="5" t="s">
        <v>84</v>
      </c>
      <c r="AW80" s="5" t="s">
        <v>84</v>
      </c>
      <c r="AX80" s="5" t="s">
        <v>84</v>
      </c>
      <c r="AY80" s="5" t="s">
        <v>84</v>
      </c>
      <c r="AZ80" s="5" t="s">
        <v>84</v>
      </c>
      <c r="BA80" s="5" t="s">
        <v>84</v>
      </c>
      <c r="BB80" s="5" t="s">
        <v>84</v>
      </c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 t="s">
        <v>84</v>
      </c>
      <c r="BU80" s="5" t="s">
        <v>84</v>
      </c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 t="s">
        <v>297</v>
      </c>
      <c r="CU80" s="5" t="s">
        <v>297</v>
      </c>
      <c r="CV80" s="5" t="s">
        <v>297</v>
      </c>
      <c r="CW80" s="5" t="s">
        <v>297</v>
      </c>
      <c r="CX80" s="5" t="s">
        <v>297</v>
      </c>
      <c r="CY80" s="5" t="s">
        <v>297</v>
      </c>
      <c r="CZ80" s="5" t="s">
        <v>297</v>
      </c>
      <c r="DA80" s="5" t="s">
        <v>297</v>
      </c>
      <c r="DB80" s="5" t="s">
        <v>297</v>
      </c>
      <c r="DC80" s="5" t="s">
        <v>297</v>
      </c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 t="s">
        <v>84</v>
      </c>
      <c r="DV80" s="5" t="s">
        <v>84</v>
      </c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 t="s">
        <v>84</v>
      </c>
      <c r="EV80" s="5" t="s">
        <v>84</v>
      </c>
      <c r="EW80" s="5" t="s">
        <v>84</v>
      </c>
      <c r="EX80" s="5" t="s">
        <v>84</v>
      </c>
      <c r="EY80" s="5" t="s">
        <v>84</v>
      </c>
      <c r="EZ80" s="5" t="s">
        <v>84</v>
      </c>
      <c r="FA80" s="5" t="s">
        <v>84</v>
      </c>
      <c r="FB80" s="5" t="s">
        <v>84</v>
      </c>
      <c r="FC80" s="5" t="s">
        <v>84</v>
      </c>
      <c r="FD80" s="5">
        <f t="shared" si="9"/>
        <v>0</v>
      </c>
      <c r="FE80" s="13"/>
      <c r="FF80" s="13"/>
      <c r="FG80" s="13"/>
      <c r="FH80" s="13"/>
      <c r="FI80" s="13"/>
      <c r="FJ80" s="13"/>
      <c r="FK80" s="7"/>
      <c r="FL80" s="7"/>
      <c r="FM80" s="9"/>
    </row>
    <row r="81" spans="1:169" s="10" customFormat="1" ht="56.25">
      <c r="A81" s="41" t="s">
        <v>247</v>
      </c>
      <c r="B81" s="41" t="s">
        <v>248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 t="s">
        <v>297</v>
      </c>
      <c r="U81" s="5" t="s">
        <v>297</v>
      </c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 t="s">
        <v>84</v>
      </c>
      <c r="AU81" s="5" t="s">
        <v>84</v>
      </c>
      <c r="AV81" s="5" t="s">
        <v>84</v>
      </c>
      <c r="AW81" s="5" t="s">
        <v>84</v>
      </c>
      <c r="AX81" s="5" t="s">
        <v>84</v>
      </c>
      <c r="AY81" s="5" t="s">
        <v>84</v>
      </c>
      <c r="AZ81" s="5" t="s">
        <v>84</v>
      </c>
      <c r="BA81" s="5" t="s">
        <v>84</v>
      </c>
      <c r="BB81" s="5" t="s">
        <v>84</v>
      </c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 t="s">
        <v>84</v>
      </c>
      <c r="BU81" s="5" t="s">
        <v>84</v>
      </c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 t="s">
        <v>297</v>
      </c>
      <c r="CU81" s="5" t="s">
        <v>297</v>
      </c>
      <c r="CV81" s="5" t="s">
        <v>297</v>
      </c>
      <c r="CW81" s="5" t="s">
        <v>297</v>
      </c>
      <c r="CX81" s="5" t="s">
        <v>297</v>
      </c>
      <c r="CY81" s="5" t="s">
        <v>297</v>
      </c>
      <c r="CZ81" s="5" t="s">
        <v>297</v>
      </c>
      <c r="DA81" s="5" t="s">
        <v>297</v>
      </c>
      <c r="DB81" s="5" t="s">
        <v>297</v>
      </c>
      <c r="DC81" s="5" t="s">
        <v>297</v>
      </c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 t="s">
        <v>84</v>
      </c>
      <c r="DV81" s="5" t="s">
        <v>84</v>
      </c>
      <c r="DW81" s="5">
        <v>6</v>
      </c>
      <c r="DX81" s="5">
        <v>6</v>
      </c>
      <c r="DY81" s="5">
        <v>6</v>
      </c>
      <c r="DZ81" s="5">
        <v>4</v>
      </c>
      <c r="EA81" s="5">
        <v>4</v>
      </c>
      <c r="EB81" s="5">
        <v>2</v>
      </c>
      <c r="EC81" s="5">
        <v>2</v>
      </c>
      <c r="ED81" s="5">
        <v>2</v>
      </c>
      <c r="EE81" s="5">
        <v>2</v>
      </c>
      <c r="EF81" s="5">
        <v>2</v>
      </c>
      <c r="EG81" s="5"/>
      <c r="EH81" s="5"/>
      <c r="EI81" s="5">
        <v>2</v>
      </c>
      <c r="EJ81" s="5"/>
      <c r="EK81" s="5"/>
      <c r="EL81" s="5"/>
      <c r="EM81" s="5"/>
      <c r="EN81" s="5">
        <v>6</v>
      </c>
      <c r="EO81" s="5"/>
      <c r="EP81" s="5"/>
      <c r="EQ81" s="5"/>
      <c r="ER81" s="5"/>
      <c r="ES81" s="5"/>
      <c r="ET81" s="5"/>
      <c r="EU81" s="5" t="s">
        <v>84</v>
      </c>
      <c r="EV81" s="5" t="s">
        <v>84</v>
      </c>
      <c r="EW81" s="5" t="s">
        <v>84</v>
      </c>
      <c r="EX81" s="5" t="s">
        <v>84</v>
      </c>
      <c r="EY81" s="5" t="s">
        <v>84</v>
      </c>
      <c r="EZ81" s="5" t="s">
        <v>84</v>
      </c>
      <c r="FA81" s="5" t="s">
        <v>84</v>
      </c>
      <c r="FB81" s="5" t="s">
        <v>84</v>
      </c>
      <c r="FC81" s="5" t="s">
        <v>84</v>
      </c>
      <c r="FD81" s="5">
        <f t="shared" si="9"/>
        <v>44</v>
      </c>
      <c r="FE81" s="13"/>
      <c r="FF81" s="13"/>
      <c r="FG81" s="13"/>
      <c r="FH81" s="13"/>
      <c r="FI81" s="13"/>
      <c r="FJ81" s="13"/>
      <c r="FK81" s="7"/>
      <c r="FL81" s="7"/>
      <c r="FM81" s="9"/>
    </row>
    <row r="82" spans="1:169" s="10" customFormat="1" ht="37.5">
      <c r="A82" s="41" t="s">
        <v>249</v>
      </c>
      <c r="B82" s="41" t="s">
        <v>250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 t="s">
        <v>84</v>
      </c>
      <c r="U82" s="5" t="s">
        <v>84</v>
      </c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 t="s">
        <v>84</v>
      </c>
      <c r="AU82" s="5" t="s">
        <v>84</v>
      </c>
      <c r="AV82" s="5" t="s">
        <v>84</v>
      </c>
      <c r="AW82" s="5" t="s">
        <v>84</v>
      </c>
      <c r="AX82" s="5" t="s">
        <v>84</v>
      </c>
      <c r="AY82" s="5" t="s">
        <v>84</v>
      </c>
      <c r="AZ82" s="5" t="s">
        <v>84</v>
      </c>
      <c r="BA82" s="5" t="s">
        <v>84</v>
      </c>
      <c r="BB82" s="5" t="s">
        <v>84</v>
      </c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 t="s">
        <v>84</v>
      </c>
      <c r="BU82" s="5" t="s">
        <v>84</v>
      </c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 t="s">
        <v>297</v>
      </c>
      <c r="CU82" s="5" t="s">
        <v>297</v>
      </c>
      <c r="CV82" s="5" t="s">
        <v>297</v>
      </c>
      <c r="CW82" s="5" t="s">
        <v>297</v>
      </c>
      <c r="CX82" s="5" t="s">
        <v>297</v>
      </c>
      <c r="CY82" s="5" t="s">
        <v>297</v>
      </c>
      <c r="CZ82" s="5" t="s">
        <v>297</v>
      </c>
      <c r="DA82" s="5" t="s">
        <v>297</v>
      </c>
      <c r="DB82" s="5" t="s">
        <v>297</v>
      </c>
      <c r="DC82" s="5" t="s">
        <v>297</v>
      </c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 t="s">
        <v>84</v>
      </c>
      <c r="DV82" s="5" t="s">
        <v>84</v>
      </c>
      <c r="DW82" s="5">
        <v>6</v>
      </c>
      <c r="DX82" s="5">
        <v>6</v>
      </c>
      <c r="DY82" s="5">
        <v>6</v>
      </c>
      <c r="DZ82" s="5">
        <v>8</v>
      </c>
      <c r="EA82" s="5">
        <v>8</v>
      </c>
      <c r="EB82" s="5">
        <v>4</v>
      </c>
      <c r="EC82" s="5">
        <v>4</v>
      </c>
      <c r="ED82" s="5">
        <v>4</v>
      </c>
      <c r="EE82" s="5">
        <v>4</v>
      </c>
      <c r="EF82" s="5">
        <v>4</v>
      </c>
      <c r="EG82" s="5"/>
      <c r="EH82" s="5"/>
      <c r="EI82" s="5">
        <v>8</v>
      </c>
      <c r="EJ82" s="5"/>
      <c r="EK82" s="5"/>
      <c r="EL82" s="5"/>
      <c r="EM82" s="5"/>
      <c r="EN82" s="5">
        <v>6</v>
      </c>
      <c r="EO82" s="5"/>
      <c r="EP82" s="5"/>
      <c r="EQ82" s="5"/>
      <c r="ER82" s="5"/>
      <c r="ES82" s="5"/>
      <c r="ET82" s="5"/>
      <c r="EU82" s="5" t="s">
        <v>84</v>
      </c>
      <c r="EV82" s="5" t="s">
        <v>84</v>
      </c>
      <c r="EW82" s="5" t="s">
        <v>84</v>
      </c>
      <c r="EX82" s="5" t="s">
        <v>84</v>
      </c>
      <c r="EY82" s="5" t="s">
        <v>84</v>
      </c>
      <c r="EZ82" s="5" t="s">
        <v>84</v>
      </c>
      <c r="FA82" s="5" t="s">
        <v>84</v>
      </c>
      <c r="FB82" s="5" t="s">
        <v>84</v>
      </c>
      <c r="FC82" s="5" t="s">
        <v>84</v>
      </c>
      <c r="FD82" s="5">
        <f t="shared" si="9"/>
        <v>68</v>
      </c>
      <c r="FE82" s="13"/>
      <c r="FF82" s="13"/>
      <c r="FG82" s="13"/>
      <c r="FH82" s="13"/>
      <c r="FI82" s="13"/>
      <c r="FJ82" s="13"/>
      <c r="FK82" s="7"/>
      <c r="FL82" s="7"/>
      <c r="FM82" s="9"/>
    </row>
    <row r="83" spans="1:169" s="10" customFormat="1" ht="18.75">
      <c r="A83" s="41" t="s">
        <v>129</v>
      </c>
      <c r="B83" s="41" t="s">
        <v>127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 t="s">
        <v>84</v>
      </c>
      <c r="U83" s="5" t="s">
        <v>84</v>
      </c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 t="s">
        <v>84</v>
      </c>
      <c r="AU83" s="5" t="s">
        <v>84</v>
      </c>
      <c r="AV83" s="5" t="s">
        <v>84</v>
      </c>
      <c r="AW83" s="5" t="s">
        <v>84</v>
      </c>
      <c r="AX83" s="5" t="s">
        <v>84</v>
      </c>
      <c r="AY83" s="5" t="s">
        <v>84</v>
      </c>
      <c r="AZ83" s="5" t="s">
        <v>84</v>
      </c>
      <c r="BA83" s="5" t="s">
        <v>84</v>
      </c>
      <c r="BB83" s="5" t="s">
        <v>84</v>
      </c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 t="s">
        <v>84</v>
      </c>
      <c r="BU83" s="5" t="s">
        <v>84</v>
      </c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 t="s">
        <v>297</v>
      </c>
      <c r="CU83" s="5" t="s">
        <v>297</v>
      </c>
      <c r="CV83" s="5" t="s">
        <v>297</v>
      </c>
      <c r="CW83" s="5" t="s">
        <v>297</v>
      </c>
      <c r="CX83" s="5" t="s">
        <v>297</v>
      </c>
      <c r="CY83" s="5" t="s">
        <v>297</v>
      </c>
      <c r="CZ83" s="5" t="s">
        <v>297</v>
      </c>
      <c r="DA83" s="5" t="s">
        <v>297</v>
      </c>
      <c r="DB83" s="5" t="s">
        <v>297</v>
      </c>
      <c r="DC83" s="5" t="s">
        <v>297</v>
      </c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 t="s">
        <v>84</v>
      </c>
      <c r="DV83" s="5" t="s">
        <v>84</v>
      </c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>
        <v>36</v>
      </c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 t="s">
        <v>84</v>
      </c>
      <c r="EV83" s="5" t="s">
        <v>84</v>
      </c>
      <c r="EW83" s="5" t="s">
        <v>84</v>
      </c>
      <c r="EX83" s="5" t="s">
        <v>84</v>
      </c>
      <c r="EY83" s="5" t="s">
        <v>84</v>
      </c>
      <c r="EZ83" s="5" t="s">
        <v>84</v>
      </c>
      <c r="FA83" s="5" t="s">
        <v>84</v>
      </c>
      <c r="FB83" s="5" t="s">
        <v>84</v>
      </c>
      <c r="FC83" s="5" t="s">
        <v>84</v>
      </c>
      <c r="FD83" s="5">
        <f t="shared" si="9"/>
        <v>36</v>
      </c>
      <c r="FE83" s="13"/>
      <c r="FF83" s="13"/>
      <c r="FG83" s="13"/>
      <c r="FH83" s="13"/>
      <c r="FI83" s="13"/>
      <c r="FJ83" s="13"/>
      <c r="FK83" s="7"/>
      <c r="FL83" s="7"/>
      <c r="FM83" s="9"/>
    </row>
    <row r="84" spans="1:169" s="10" customFormat="1" ht="18.75">
      <c r="A84" s="41" t="s">
        <v>130</v>
      </c>
      <c r="B84" s="41" t="s">
        <v>128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 t="s">
        <v>84</v>
      </c>
      <c r="U84" s="5" t="s">
        <v>84</v>
      </c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 t="s">
        <v>84</v>
      </c>
      <c r="AU84" s="5" t="s">
        <v>84</v>
      </c>
      <c r="AV84" s="5" t="s">
        <v>84</v>
      </c>
      <c r="AW84" s="5" t="s">
        <v>84</v>
      </c>
      <c r="AX84" s="5" t="s">
        <v>84</v>
      </c>
      <c r="AY84" s="5" t="s">
        <v>84</v>
      </c>
      <c r="AZ84" s="5" t="s">
        <v>84</v>
      </c>
      <c r="BA84" s="5" t="s">
        <v>84</v>
      </c>
      <c r="BB84" s="5" t="s">
        <v>84</v>
      </c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 t="s">
        <v>84</v>
      </c>
      <c r="BU84" s="5" t="s">
        <v>84</v>
      </c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 t="s">
        <v>297</v>
      </c>
      <c r="CU84" s="5" t="s">
        <v>297</v>
      </c>
      <c r="CV84" s="5" t="s">
        <v>297</v>
      </c>
      <c r="CW84" s="5" t="s">
        <v>297</v>
      </c>
      <c r="CX84" s="5" t="s">
        <v>297</v>
      </c>
      <c r="CY84" s="5" t="s">
        <v>297</v>
      </c>
      <c r="CZ84" s="5" t="s">
        <v>297</v>
      </c>
      <c r="DA84" s="5" t="s">
        <v>297</v>
      </c>
      <c r="DB84" s="5" t="s">
        <v>297</v>
      </c>
      <c r="DC84" s="5" t="s">
        <v>297</v>
      </c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 t="s">
        <v>84</v>
      </c>
      <c r="DV84" s="5" t="s">
        <v>84</v>
      </c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>
        <v>36</v>
      </c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 t="s">
        <v>84</v>
      </c>
      <c r="EV84" s="5" t="s">
        <v>84</v>
      </c>
      <c r="EW84" s="5" t="s">
        <v>84</v>
      </c>
      <c r="EX84" s="5" t="s">
        <v>84</v>
      </c>
      <c r="EY84" s="5" t="s">
        <v>84</v>
      </c>
      <c r="EZ84" s="5" t="s">
        <v>84</v>
      </c>
      <c r="FA84" s="5" t="s">
        <v>84</v>
      </c>
      <c r="FB84" s="5" t="s">
        <v>84</v>
      </c>
      <c r="FC84" s="5" t="s">
        <v>84</v>
      </c>
      <c r="FD84" s="5">
        <f t="shared" si="9"/>
        <v>36</v>
      </c>
      <c r="FE84" s="13"/>
      <c r="FF84" s="13"/>
      <c r="FG84" s="13"/>
      <c r="FH84" s="13"/>
      <c r="FI84" s="13"/>
      <c r="FJ84" s="13"/>
      <c r="FK84" s="7"/>
      <c r="FL84" s="7"/>
      <c r="FM84" s="9"/>
    </row>
    <row r="85" spans="1:169" s="10" customFormat="1" ht="93.75">
      <c r="A85" s="38" t="s">
        <v>7</v>
      </c>
      <c r="B85" s="38" t="s">
        <v>251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 t="s">
        <v>84</v>
      </c>
      <c r="U85" s="5" t="s">
        <v>84</v>
      </c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 t="s">
        <v>84</v>
      </c>
      <c r="AU85" s="5" t="s">
        <v>84</v>
      </c>
      <c r="AV85" s="5" t="s">
        <v>84</v>
      </c>
      <c r="AW85" s="5" t="s">
        <v>84</v>
      </c>
      <c r="AX85" s="5" t="s">
        <v>84</v>
      </c>
      <c r="AY85" s="5" t="s">
        <v>84</v>
      </c>
      <c r="AZ85" s="5" t="s">
        <v>84</v>
      </c>
      <c r="BA85" s="5" t="s">
        <v>84</v>
      </c>
      <c r="BB85" s="5" t="s">
        <v>84</v>
      </c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 t="s">
        <v>84</v>
      </c>
      <c r="BU85" s="5" t="s">
        <v>84</v>
      </c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 t="s">
        <v>297</v>
      </c>
      <c r="CU85" s="5" t="s">
        <v>297</v>
      </c>
      <c r="CV85" s="5" t="s">
        <v>297</v>
      </c>
      <c r="CW85" s="5" t="s">
        <v>297</v>
      </c>
      <c r="CX85" s="5" t="s">
        <v>297</v>
      </c>
      <c r="CY85" s="5" t="s">
        <v>297</v>
      </c>
      <c r="CZ85" s="5" t="s">
        <v>297</v>
      </c>
      <c r="DA85" s="5" t="s">
        <v>297</v>
      </c>
      <c r="DB85" s="5" t="s">
        <v>297</v>
      </c>
      <c r="DC85" s="5" t="s">
        <v>297</v>
      </c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 t="s">
        <v>84</v>
      </c>
      <c r="DV85" s="5" t="s">
        <v>84</v>
      </c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 t="s">
        <v>84</v>
      </c>
      <c r="EV85" s="5" t="s">
        <v>84</v>
      </c>
      <c r="EW85" s="5" t="s">
        <v>84</v>
      </c>
      <c r="EX85" s="5" t="s">
        <v>84</v>
      </c>
      <c r="EY85" s="5" t="s">
        <v>84</v>
      </c>
      <c r="EZ85" s="5" t="s">
        <v>84</v>
      </c>
      <c r="FA85" s="5" t="s">
        <v>84</v>
      </c>
      <c r="FB85" s="5" t="s">
        <v>84</v>
      </c>
      <c r="FC85" s="5" t="s">
        <v>84</v>
      </c>
      <c r="FD85" s="5">
        <f t="shared" si="9"/>
        <v>0</v>
      </c>
      <c r="FE85" s="13"/>
      <c r="FF85" s="13"/>
      <c r="FG85" s="13"/>
      <c r="FH85" s="13"/>
      <c r="FI85" s="13"/>
      <c r="FJ85" s="13"/>
      <c r="FK85" s="7"/>
      <c r="FL85" s="7"/>
      <c r="FM85" s="9"/>
    </row>
    <row r="86" spans="1:169" s="10" customFormat="1" ht="37.5">
      <c r="A86" s="41" t="s">
        <v>252</v>
      </c>
      <c r="B86" s="41" t="s">
        <v>253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 t="s">
        <v>84</v>
      </c>
      <c r="U86" s="5" t="s">
        <v>84</v>
      </c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 t="s">
        <v>84</v>
      </c>
      <c r="AU86" s="5" t="s">
        <v>84</v>
      </c>
      <c r="AV86" s="5" t="s">
        <v>84</v>
      </c>
      <c r="AW86" s="5" t="s">
        <v>84</v>
      </c>
      <c r="AX86" s="5" t="s">
        <v>84</v>
      </c>
      <c r="AY86" s="5" t="s">
        <v>84</v>
      </c>
      <c r="AZ86" s="5" t="s">
        <v>84</v>
      </c>
      <c r="BA86" s="5" t="s">
        <v>84</v>
      </c>
      <c r="BB86" s="5" t="s">
        <v>84</v>
      </c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 t="s">
        <v>84</v>
      </c>
      <c r="BU86" s="5" t="s">
        <v>84</v>
      </c>
      <c r="BV86" s="5">
        <v>4</v>
      </c>
      <c r="BW86" s="5">
        <v>4</v>
      </c>
      <c r="BX86" s="5">
        <v>6</v>
      </c>
      <c r="BY86" s="5">
        <v>4</v>
      </c>
      <c r="BZ86" s="5">
        <v>4</v>
      </c>
      <c r="CA86" s="5">
        <v>4</v>
      </c>
      <c r="CB86" s="5">
        <v>4</v>
      </c>
      <c r="CC86" s="5">
        <v>4</v>
      </c>
      <c r="CD86" s="5">
        <v>2</v>
      </c>
      <c r="CE86" s="5">
        <v>2</v>
      </c>
      <c r="CF86" s="5">
        <v>2</v>
      </c>
      <c r="CG86" s="5">
        <v>2</v>
      </c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 t="s">
        <v>297</v>
      </c>
      <c r="CU86" s="5" t="s">
        <v>297</v>
      </c>
      <c r="CV86" s="5" t="s">
        <v>297</v>
      </c>
      <c r="CW86" s="5" t="s">
        <v>297</v>
      </c>
      <c r="CX86" s="5" t="s">
        <v>297</v>
      </c>
      <c r="CY86" s="5" t="s">
        <v>297</v>
      </c>
      <c r="CZ86" s="5" t="s">
        <v>297</v>
      </c>
      <c r="DA86" s="5" t="s">
        <v>297</v>
      </c>
      <c r="DB86" s="5" t="s">
        <v>297</v>
      </c>
      <c r="DC86" s="5" t="s">
        <v>297</v>
      </c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 t="s">
        <v>84</v>
      </c>
      <c r="DV86" s="5" t="s">
        <v>84</v>
      </c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 t="s">
        <v>84</v>
      </c>
      <c r="EV86" s="5" t="s">
        <v>84</v>
      </c>
      <c r="EW86" s="5" t="s">
        <v>84</v>
      </c>
      <c r="EX86" s="5" t="s">
        <v>84</v>
      </c>
      <c r="EY86" s="5" t="s">
        <v>84</v>
      </c>
      <c r="EZ86" s="5" t="s">
        <v>84</v>
      </c>
      <c r="FA86" s="5" t="s">
        <v>84</v>
      </c>
      <c r="FB86" s="5" t="s">
        <v>84</v>
      </c>
      <c r="FC86" s="5" t="s">
        <v>84</v>
      </c>
      <c r="FD86" s="5">
        <f t="shared" si="9"/>
        <v>42</v>
      </c>
      <c r="FE86" s="13"/>
      <c r="FF86" s="13"/>
      <c r="FG86" s="13"/>
      <c r="FH86" s="13"/>
      <c r="FI86" s="13"/>
      <c r="FJ86" s="13"/>
      <c r="FK86" s="7"/>
      <c r="FL86" s="7"/>
      <c r="FM86" s="9"/>
    </row>
    <row r="87" spans="1:169" s="10" customFormat="1" ht="18.75">
      <c r="A87" s="41" t="s">
        <v>131</v>
      </c>
      <c r="B87" s="41" t="s">
        <v>127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 t="s">
        <v>84</v>
      </c>
      <c r="U87" s="5" t="s">
        <v>84</v>
      </c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 t="s">
        <v>84</v>
      </c>
      <c r="AU87" s="5" t="s">
        <v>84</v>
      </c>
      <c r="AV87" s="5" t="s">
        <v>84</v>
      </c>
      <c r="AW87" s="5" t="s">
        <v>84</v>
      </c>
      <c r="AX87" s="5" t="s">
        <v>84</v>
      </c>
      <c r="AY87" s="5" t="s">
        <v>84</v>
      </c>
      <c r="AZ87" s="5" t="s">
        <v>84</v>
      </c>
      <c r="BA87" s="5" t="s">
        <v>84</v>
      </c>
      <c r="BB87" s="5" t="s">
        <v>84</v>
      </c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 t="s">
        <v>84</v>
      </c>
      <c r="BU87" s="5" t="s">
        <v>84</v>
      </c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>
        <v>36</v>
      </c>
      <c r="CQ87" s="5"/>
      <c r="CR87" s="5"/>
      <c r="CS87" s="5"/>
      <c r="CT87" s="5" t="s">
        <v>297</v>
      </c>
      <c r="CU87" s="5" t="s">
        <v>297</v>
      </c>
      <c r="CV87" s="5" t="s">
        <v>297</v>
      </c>
      <c r="CW87" s="5" t="s">
        <v>297</v>
      </c>
      <c r="CX87" s="5" t="s">
        <v>297</v>
      </c>
      <c r="CY87" s="5" t="s">
        <v>297</v>
      </c>
      <c r="CZ87" s="5" t="s">
        <v>297</v>
      </c>
      <c r="DA87" s="5" t="s">
        <v>297</v>
      </c>
      <c r="DB87" s="5" t="s">
        <v>297</v>
      </c>
      <c r="DC87" s="5" t="s">
        <v>297</v>
      </c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 t="s">
        <v>84</v>
      </c>
      <c r="DV87" s="5" t="s">
        <v>84</v>
      </c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 t="s">
        <v>84</v>
      </c>
      <c r="EV87" s="5" t="s">
        <v>84</v>
      </c>
      <c r="EW87" s="5" t="s">
        <v>84</v>
      </c>
      <c r="EX87" s="5" t="s">
        <v>84</v>
      </c>
      <c r="EY87" s="5" t="s">
        <v>84</v>
      </c>
      <c r="EZ87" s="5" t="s">
        <v>84</v>
      </c>
      <c r="FA87" s="5" t="s">
        <v>84</v>
      </c>
      <c r="FB87" s="5" t="s">
        <v>84</v>
      </c>
      <c r="FC87" s="5" t="s">
        <v>84</v>
      </c>
      <c r="FD87" s="5">
        <f t="shared" si="9"/>
        <v>36</v>
      </c>
      <c r="FE87" s="13"/>
      <c r="FF87" s="13"/>
      <c r="FG87" s="13"/>
      <c r="FH87" s="13"/>
      <c r="FI87" s="13"/>
      <c r="FJ87" s="13"/>
      <c r="FK87" s="7"/>
      <c r="FL87" s="7"/>
      <c r="FM87" s="9"/>
    </row>
    <row r="88" spans="1:169" s="10" customFormat="1" ht="18.75">
      <c r="A88" s="41" t="s">
        <v>132</v>
      </c>
      <c r="B88" s="41" t="s">
        <v>128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 t="s">
        <v>84</v>
      </c>
      <c r="U88" s="5" t="s">
        <v>84</v>
      </c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 t="s">
        <v>84</v>
      </c>
      <c r="AU88" s="5" t="s">
        <v>84</v>
      </c>
      <c r="AV88" s="5" t="s">
        <v>84</v>
      </c>
      <c r="AW88" s="5" t="s">
        <v>84</v>
      </c>
      <c r="AX88" s="5" t="s">
        <v>84</v>
      </c>
      <c r="AY88" s="5" t="s">
        <v>84</v>
      </c>
      <c r="AZ88" s="5" t="s">
        <v>84</v>
      </c>
      <c r="BA88" s="5" t="s">
        <v>84</v>
      </c>
      <c r="BB88" s="5" t="s">
        <v>84</v>
      </c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 t="s">
        <v>84</v>
      </c>
      <c r="BU88" s="5" t="s">
        <v>84</v>
      </c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>
        <v>36</v>
      </c>
      <c r="CR88" s="5"/>
      <c r="CS88" s="5"/>
      <c r="CT88" s="5" t="s">
        <v>297</v>
      </c>
      <c r="CU88" s="5" t="s">
        <v>297</v>
      </c>
      <c r="CV88" s="5" t="s">
        <v>297</v>
      </c>
      <c r="CW88" s="5" t="s">
        <v>297</v>
      </c>
      <c r="CX88" s="5" t="s">
        <v>297</v>
      </c>
      <c r="CY88" s="5" t="s">
        <v>297</v>
      </c>
      <c r="CZ88" s="5" t="s">
        <v>297</v>
      </c>
      <c r="DA88" s="5" t="s">
        <v>297</v>
      </c>
      <c r="DB88" s="5" t="s">
        <v>297</v>
      </c>
      <c r="DC88" s="5" t="s">
        <v>297</v>
      </c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 t="s">
        <v>84</v>
      </c>
      <c r="DV88" s="5" t="s">
        <v>84</v>
      </c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 t="s">
        <v>84</v>
      </c>
      <c r="EV88" s="5" t="s">
        <v>84</v>
      </c>
      <c r="EW88" s="5" t="s">
        <v>84</v>
      </c>
      <c r="EX88" s="5" t="s">
        <v>84</v>
      </c>
      <c r="EY88" s="5" t="s">
        <v>84</v>
      </c>
      <c r="EZ88" s="5" t="s">
        <v>84</v>
      </c>
      <c r="FA88" s="5" t="s">
        <v>84</v>
      </c>
      <c r="FB88" s="5" t="s">
        <v>84</v>
      </c>
      <c r="FC88" s="5" t="s">
        <v>84</v>
      </c>
      <c r="FD88" s="5">
        <f t="shared" si="9"/>
        <v>36</v>
      </c>
      <c r="FE88" s="13"/>
      <c r="FF88" s="13"/>
      <c r="FG88" s="13"/>
      <c r="FH88" s="13"/>
      <c r="FI88" s="13"/>
      <c r="FJ88" s="13"/>
      <c r="FK88" s="7"/>
      <c r="FL88" s="7"/>
      <c r="FM88" s="9"/>
    </row>
    <row r="89" spans="1:169" s="10" customFormat="1" ht="18.75">
      <c r="A89" s="38"/>
      <c r="B89" s="5" t="s">
        <v>254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 t="s">
        <v>84</v>
      </c>
      <c r="U89" s="5" t="s">
        <v>84</v>
      </c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 t="s">
        <v>84</v>
      </c>
      <c r="AU89" s="5" t="s">
        <v>84</v>
      </c>
      <c r="AV89" s="5" t="s">
        <v>84</v>
      </c>
      <c r="AW89" s="5" t="s">
        <v>84</v>
      </c>
      <c r="AX89" s="5" t="s">
        <v>84</v>
      </c>
      <c r="AY89" s="5" t="s">
        <v>84</v>
      </c>
      <c r="AZ89" s="5" t="s">
        <v>84</v>
      </c>
      <c r="BA89" s="5" t="s">
        <v>84</v>
      </c>
      <c r="BB89" s="5" t="s">
        <v>84</v>
      </c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 t="s">
        <v>84</v>
      </c>
      <c r="BU89" s="5" t="s">
        <v>84</v>
      </c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 t="s">
        <v>297</v>
      </c>
      <c r="CU89" s="5" t="s">
        <v>297</v>
      </c>
      <c r="CV89" s="5" t="s">
        <v>297</v>
      </c>
      <c r="CW89" s="5" t="s">
        <v>297</v>
      </c>
      <c r="CX89" s="5" t="s">
        <v>297</v>
      </c>
      <c r="CY89" s="5" t="s">
        <v>297</v>
      </c>
      <c r="CZ89" s="5" t="s">
        <v>297</v>
      </c>
      <c r="DA89" s="5" t="s">
        <v>297</v>
      </c>
      <c r="DB89" s="5" t="s">
        <v>297</v>
      </c>
      <c r="DC89" s="5" t="s">
        <v>297</v>
      </c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 t="s">
        <v>84</v>
      </c>
      <c r="DV89" s="5" t="s">
        <v>84</v>
      </c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 t="s">
        <v>84</v>
      </c>
      <c r="EV89" s="5" t="s">
        <v>84</v>
      </c>
      <c r="EW89" s="5" t="s">
        <v>84</v>
      </c>
      <c r="EX89" s="5" t="s">
        <v>84</v>
      </c>
      <c r="EY89" s="5" t="s">
        <v>84</v>
      </c>
      <c r="EZ89" s="5" t="s">
        <v>84</v>
      </c>
      <c r="FA89" s="5" t="s">
        <v>84</v>
      </c>
      <c r="FB89" s="5" t="s">
        <v>84</v>
      </c>
      <c r="FC89" s="5" t="s">
        <v>84</v>
      </c>
      <c r="FD89" s="5">
        <f t="shared" si="9"/>
        <v>0</v>
      </c>
      <c r="FE89" s="13"/>
      <c r="FF89" s="13"/>
      <c r="FG89" s="13"/>
      <c r="FH89" s="13"/>
      <c r="FI89" s="13"/>
      <c r="FJ89" s="13"/>
      <c r="FK89" s="7"/>
      <c r="FL89" s="7"/>
      <c r="FM89" s="9"/>
    </row>
    <row r="90" spans="1:169" s="10" customFormat="1" ht="18.75">
      <c r="A90" s="38" t="s">
        <v>255</v>
      </c>
      <c r="B90" s="38" t="s">
        <v>256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 t="s">
        <v>84</v>
      </c>
      <c r="U90" s="5" t="s">
        <v>84</v>
      </c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 t="s">
        <v>84</v>
      </c>
      <c r="AU90" s="5" t="s">
        <v>84</v>
      </c>
      <c r="AV90" s="5" t="s">
        <v>84</v>
      </c>
      <c r="AW90" s="5" t="s">
        <v>84</v>
      </c>
      <c r="AX90" s="5" t="s">
        <v>84</v>
      </c>
      <c r="AY90" s="5" t="s">
        <v>84</v>
      </c>
      <c r="AZ90" s="5" t="s">
        <v>84</v>
      </c>
      <c r="BA90" s="5" t="s">
        <v>84</v>
      </c>
      <c r="BB90" s="5" t="s">
        <v>84</v>
      </c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 t="s">
        <v>84</v>
      </c>
      <c r="BU90" s="5" t="s">
        <v>84</v>
      </c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 t="s">
        <v>297</v>
      </c>
      <c r="CU90" s="5" t="s">
        <v>297</v>
      </c>
      <c r="CV90" s="5" t="s">
        <v>297</v>
      </c>
      <c r="CW90" s="5" t="s">
        <v>297</v>
      </c>
      <c r="CX90" s="5" t="s">
        <v>297</v>
      </c>
      <c r="CY90" s="5" t="s">
        <v>297</v>
      </c>
      <c r="CZ90" s="5" t="s">
        <v>297</v>
      </c>
      <c r="DA90" s="5" t="s">
        <v>297</v>
      </c>
      <c r="DB90" s="5" t="s">
        <v>297</v>
      </c>
      <c r="DC90" s="5" t="s">
        <v>297</v>
      </c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 t="s">
        <v>84</v>
      </c>
      <c r="DV90" s="5" t="s">
        <v>84</v>
      </c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>
        <v>36</v>
      </c>
      <c r="EK90" s="5">
        <v>36</v>
      </c>
      <c r="EL90" s="5">
        <v>36</v>
      </c>
      <c r="EM90" s="5">
        <v>36</v>
      </c>
      <c r="EN90" s="5"/>
      <c r="EO90" s="5"/>
      <c r="EP90" s="5"/>
      <c r="EQ90" s="5"/>
      <c r="ER90" s="5"/>
      <c r="ES90" s="5"/>
      <c r="ET90" s="5"/>
      <c r="EU90" s="5" t="s">
        <v>84</v>
      </c>
      <c r="EV90" s="5" t="s">
        <v>84</v>
      </c>
      <c r="EW90" s="5" t="s">
        <v>84</v>
      </c>
      <c r="EX90" s="5" t="s">
        <v>84</v>
      </c>
      <c r="EY90" s="5" t="s">
        <v>84</v>
      </c>
      <c r="EZ90" s="5" t="s">
        <v>84</v>
      </c>
      <c r="FA90" s="5" t="s">
        <v>84</v>
      </c>
      <c r="FB90" s="5" t="s">
        <v>84</v>
      </c>
      <c r="FC90" s="5" t="s">
        <v>84</v>
      </c>
      <c r="FD90" s="5">
        <f t="shared" si="9"/>
        <v>144</v>
      </c>
      <c r="FE90" s="13"/>
      <c r="FF90" s="13"/>
      <c r="FG90" s="13"/>
      <c r="FH90" s="13"/>
      <c r="FI90" s="13"/>
      <c r="FJ90" s="13"/>
      <c r="FK90" s="7"/>
      <c r="FL90" s="7"/>
      <c r="FM90" s="9"/>
    </row>
    <row r="91" spans="1:169" s="10" customFormat="1" ht="37.5">
      <c r="A91" s="14" t="s">
        <v>257</v>
      </c>
      <c r="B91" s="15" t="s">
        <v>4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 t="s">
        <v>84</v>
      </c>
      <c r="U91" s="5" t="s">
        <v>84</v>
      </c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 t="s">
        <v>84</v>
      </c>
      <c r="AU91" s="5" t="s">
        <v>84</v>
      </c>
      <c r="AV91" s="5" t="s">
        <v>84</v>
      </c>
      <c r="AW91" s="5" t="s">
        <v>84</v>
      </c>
      <c r="AX91" s="5" t="s">
        <v>297</v>
      </c>
      <c r="AY91" s="5" t="s">
        <v>84</v>
      </c>
      <c r="AZ91" s="5" t="s">
        <v>84</v>
      </c>
      <c r="BA91" s="5" t="s">
        <v>84</v>
      </c>
      <c r="BB91" s="5" t="s">
        <v>84</v>
      </c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 t="s">
        <v>84</v>
      </c>
      <c r="BU91" s="5" t="s">
        <v>84</v>
      </c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 t="s">
        <v>84</v>
      </c>
      <c r="CU91" s="5" t="s">
        <v>84</v>
      </c>
      <c r="CV91" s="5" t="s">
        <v>84</v>
      </c>
      <c r="CW91" s="5" t="s">
        <v>84</v>
      </c>
      <c r="CX91" s="5" t="s">
        <v>84</v>
      </c>
      <c r="CY91" s="5" t="s">
        <v>84</v>
      </c>
      <c r="CZ91" s="5" t="s">
        <v>84</v>
      </c>
      <c r="DA91" s="5" t="s">
        <v>84</v>
      </c>
      <c r="DB91" s="5" t="s">
        <v>84</v>
      </c>
      <c r="DC91" s="5" t="s">
        <v>297</v>
      </c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 t="s">
        <v>84</v>
      </c>
      <c r="DV91" s="5" t="s">
        <v>84</v>
      </c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 t="s">
        <v>84</v>
      </c>
      <c r="EV91" s="5" t="s">
        <v>84</v>
      </c>
      <c r="EW91" s="5" t="s">
        <v>84</v>
      </c>
      <c r="EX91" s="5" t="s">
        <v>84</v>
      </c>
      <c r="EY91" s="5" t="s">
        <v>84</v>
      </c>
      <c r="EZ91" s="5" t="s">
        <v>84</v>
      </c>
      <c r="FA91" s="5" t="s">
        <v>84</v>
      </c>
      <c r="FB91" s="5" t="s">
        <v>84</v>
      </c>
      <c r="FC91" s="5" t="s">
        <v>84</v>
      </c>
      <c r="FD91" s="5">
        <f t="shared" si="9"/>
        <v>0</v>
      </c>
      <c r="FE91" s="8"/>
      <c r="FF91" s="8"/>
      <c r="FG91" s="8"/>
      <c r="FH91" s="8"/>
      <c r="FI91" s="8"/>
      <c r="FJ91" s="8"/>
      <c r="FK91" s="8"/>
      <c r="FL91" s="8">
        <v>216</v>
      </c>
      <c r="FM91" s="9">
        <f t="shared" si="3"/>
        <v>216</v>
      </c>
    </row>
    <row r="92" spans="1:169" s="10" customFormat="1" ht="21.75">
      <c r="A92" s="47"/>
      <c r="B92" s="9" t="s">
        <v>102</v>
      </c>
      <c r="C92" s="48">
        <f aca="true" t="shared" si="11" ref="C92:K92">SUM(C6:C91)</f>
        <v>36</v>
      </c>
      <c r="D92" s="48">
        <f t="shared" si="11"/>
        <v>36</v>
      </c>
      <c r="E92" s="48">
        <f t="shared" si="11"/>
        <v>36</v>
      </c>
      <c r="F92" s="48">
        <f t="shared" si="11"/>
        <v>36</v>
      </c>
      <c r="G92" s="48">
        <f t="shared" si="11"/>
        <v>36</v>
      </c>
      <c r="H92" s="48">
        <f t="shared" si="11"/>
        <v>36</v>
      </c>
      <c r="I92" s="48">
        <f t="shared" si="11"/>
        <v>36</v>
      </c>
      <c r="J92" s="48">
        <f t="shared" si="11"/>
        <v>36</v>
      </c>
      <c r="K92" s="48">
        <f t="shared" si="11"/>
        <v>36</v>
      </c>
      <c r="L92" s="48">
        <f>SUM(L6:L91)</f>
        <v>36</v>
      </c>
      <c r="M92" s="48">
        <f aca="true" t="shared" si="12" ref="M92:AK92">SUM(M6:M91)</f>
        <v>36</v>
      </c>
      <c r="N92" s="48">
        <f t="shared" si="12"/>
        <v>36</v>
      </c>
      <c r="O92" s="48">
        <f t="shared" si="12"/>
        <v>36</v>
      </c>
      <c r="P92" s="48">
        <f t="shared" si="12"/>
        <v>36</v>
      </c>
      <c r="Q92" s="48">
        <f t="shared" si="12"/>
        <v>36</v>
      </c>
      <c r="R92" s="48">
        <f t="shared" si="12"/>
        <v>36</v>
      </c>
      <c r="S92" s="48">
        <f t="shared" si="12"/>
        <v>0</v>
      </c>
      <c r="T92" s="48">
        <f t="shared" si="12"/>
        <v>0</v>
      </c>
      <c r="U92" s="48">
        <f t="shared" si="12"/>
        <v>0</v>
      </c>
      <c r="V92" s="48">
        <f t="shared" si="12"/>
        <v>36</v>
      </c>
      <c r="W92" s="48">
        <f t="shared" si="12"/>
        <v>36</v>
      </c>
      <c r="X92" s="48">
        <f t="shared" si="12"/>
        <v>36</v>
      </c>
      <c r="Y92" s="48">
        <f t="shared" si="12"/>
        <v>36</v>
      </c>
      <c r="Z92" s="48">
        <f t="shared" si="12"/>
        <v>36</v>
      </c>
      <c r="AA92" s="48">
        <f t="shared" si="12"/>
        <v>36</v>
      </c>
      <c r="AB92" s="48">
        <f t="shared" si="12"/>
        <v>36</v>
      </c>
      <c r="AC92" s="48">
        <f t="shared" si="12"/>
        <v>36</v>
      </c>
      <c r="AD92" s="48">
        <f t="shared" si="12"/>
        <v>36</v>
      </c>
      <c r="AE92" s="48">
        <f t="shared" si="12"/>
        <v>36</v>
      </c>
      <c r="AF92" s="48">
        <f t="shared" si="12"/>
        <v>36</v>
      </c>
      <c r="AG92" s="48">
        <f t="shared" si="12"/>
        <v>36</v>
      </c>
      <c r="AH92" s="48">
        <f t="shared" si="12"/>
        <v>36</v>
      </c>
      <c r="AI92" s="48">
        <f t="shared" si="12"/>
        <v>36</v>
      </c>
      <c r="AJ92" s="48">
        <f t="shared" si="12"/>
        <v>36</v>
      </c>
      <c r="AK92" s="48">
        <f t="shared" si="12"/>
        <v>36</v>
      </c>
      <c r="AL92" s="48">
        <f aca="true" t="shared" si="13" ref="AL92:AX92">SUM(AL6:AL91)</f>
        <v>36</v>
      </c>
      <c r="AM92" s="48">
        <f t="shared" si="13"/>
        <v>36</v>
      </c>
      <c r="AN92" s="48">
        <f t="shared" si="13"/>
        <v>36</v>
      </c>
      <c r="AO92" s="48">
        <f t="shared" si="13"/>
        <v>36</v>
      </c>
      <c r="AP92" s="48">
        <f t="shared" si="13"/>
        <v>36</v>
      </c>
      <c r="AQ92" s="48">
        <f t="shared" si="13"/>
        <v>36</v>
      </c>
      <c r="AR92" s="48">
        <f t="shared" si="13"/>
        <v>36</v>
      </c>
      <c r="AS92" s="48">
        <f t="shared" si="13"/>
        <v>0</v>
      </c>
      <c r="AT92" s="48">
        <f t="shared" si="13"/>
        <v>0</v>
      </c>
      <c r="AU92" s="48">
        <f t="shared" si="13"/>
        <v>0</v>
      </c>
      <c r="AV92" s="48">
        <f t="shared" si="13"/>
        <v>0</v>
      </c>
      <c r="AW92" s="48">
        <f t="shared" si="13"/>
        <v>0</v>
      </c>
      <c r="AX92" s="48">
        <f t="shared" si="13"/>
        <v>0</v>
      </c>
      <c r="AY92" s="48">
        <f aca="true" t="shared" si="14" ref="AY92:CD92">SUM(AY6:AY91)</f>
        <v>0</v>
      </c>
      <c r="AZ92" s="48">
        <f t="shared" si="14"/>
        <v>0</v>
      </c>
      <c r="BA92" s="48">
        <f t="shared" si="14"/>
        <v>0</v>
      </c>
      <c r="BB92" s="48">
        <f t="shared" si="14"/>
        <v>0</v>
      </c>
      <c r="BC92" s="48">
        <f t="shared" si="14"/>
        <v>36</v>
      </c>
      <c r="BD92" s="48">
        <f t="shared" si="14"/>
        <v>36</v>
      </c>
      <c r="BE92" s="48">
        <f t="shared" si="14"/>
        <v>36</v>
      </c>
      <c r="BF92" s="48">
        <f t="shared" si="14"/>
        <v>36</v>
      </c>
      <c r="BG92" s="48">
        <f t="shared" si="14"/>
        <v>36</v>
      </c>
      <c r="BH92" s="48">
        <f t="shared" si="14"/>
        <v>36</v>
      </c>
      <c r="BI92" s="48">
        <f t="shared" si="14"/>
        <v>36</v>
      </c>
      <c r="BJ92" s="48">
        <f t="shared" si="14"/>
        <v>36</v>
      </c>
      <c r="BK92" s="48">
        <f t="shared" si="14"/>
        <v>36</v>
      </c>
      <c r="BL92" s="48">
        <f t="shared" si="14"/>
        <v>36</v>
      </c>
      <c r="BM92" s="48">
        <f t="shared" si="14"/>
        <v>36</v>
      </c>
      <c r="BN92" s="48">
        <f t="shared" si="14"/>
        <v>36</v>
      </c>
      <c r="BO92" s="48">
        <f t="shared" si="14"/>
        <v>36</v>
      </c>
      <c r="BP92" s="48">
        <f>SUM(BP6:BP91)</f>
        <v>36</v>
      </c>
      <c r="BQ92" s="48">
        <f>SUM(BQ6:BQ91)</f>
        <v>36</v>
      </c>
      <c r="BR92" s="48">
        <f t="shared" si="14"/>
        <v>36</v>
      </c>
      <c r="BS92" s="48">
        <f t="shared" si="14"/>
        <v>0</v>
      </c>
      <c r="BT92" s="48">
        <f t="shared" si="14"/>
        <v>0</v>
      </c>
      <c r="BU92" s="48">
        <f t="shared" si="14"/>
        <v>0</v>
      </c>
      <c r="BV92" s="48">
        <f t="shared" si="14"/>
        <v>36</v>
      </c>
      <c r="BW92" s="48">
        <f t="shared" si="14"/>
        <v>36</v>
      </c>
      <c r="BX92" s="48">
        <f t="shared" si="14"/>
        <v>36</v>
      </c>
      <c r="BY92" s="48">
        <f t="shared" si="14"/>
        <v>36</v>
      </c>
      <c r="BZ92" s="48">
        <f t="shared" si="14"/>
        <v>36</v>
      </c>
      <c r="CA92" s="48">
        <f t="shared" si="14"/>
        <v>36</v>
      </c>
      <c r="CB92" s="48">
        <f t="shared" si="14"/>
        <v>36</v>
      </c>
      <c r="CC92" s="48">
        <f t="shared" si="14"/>
        <v>36</v>
      </c>
      <c r="CD92" s="48">
        <f t="shared" si="14"/>
        <v>36</v>
      </c>
      <c r="CE92" s="48">
        <f aca="true" t="shared" si="15" ref="CE92:DK92">SUM(CE6:CE91)</f>
        <v>36</v>
      </c>
      <c r="CF92" s="48">
        <f t="shared" si="15"/>
        <v>36</v>
      </c>
      <c r="CG92" s="48">
        <f t="shared" si="15"/>
        <v>36</v>
      </c>
      <c r="CH92" s="48">
        <f t="shared" si="15"/>
        <v>36</v>
      </c>
      <c r="CI92" s="48">
        <f t="shared" si="15"/>
        <v>36</v>
      </c>
      <c r="CJ92" s="48">
        <f t="shared" si="15"/>
        <v>36</v>
      </c>
      <c r="CK92" s="48">
        <f t="shared" si="15"/>
        <v>36</v>
      </c>
      <c r="CL92" s="48">
        <f t="shared" si="15"/>
        <v>36</v>
      </c>
      <c r="CM92" s="48">
        <f t="shared" si="15"/>
        <v>36</v>
      </c>
      <c r="CN92" s="48">
        <f t="shared" si="15"/>
        <v>36</v>
      </c>
      <c r="CO92" s="48">
        <f t="shared" si="15"/>
        <v>36</v>
      </c>
      <c r="CP92" s="48">
        <f>SUM(CP6:CP91)</f>
        <v>36</v>
      </c>
      <c r="CQ92" s="48">
        <f t="shared" si="15"/>
        <v>36</v>
      </c>
      <c r="CR92" s="48">
        <f t="shared" si="15"/>
        <v>36</v>
      </c>
      <c r="CS92" s="48">
        <f t="shared" si="15"/>
        <v>0</v>
      </c>
      <c r="CT92" s="48">
        <f t="shared" si="15"/>
        <v>0</v>
      </c>
      <c r="CU92" s="48">
        <f t="shared" si="15"/>
        <v>0</v>
      </c>
      <c r="CV92" s="48">
        <f t="shared" si="15"/>
        <v>0</v>
      </c>
      <c r="CW92" s="48">
        <f t="shared" si="15"/>
        <v>0</v>
      </c>
      <c r="CX92" s="48">
        <f t="shared" si="15"/>
        <v>0</v>
      </c>
      <c r="CY92" s="48">
        <f t="shared" si="15"/>
        <v>0</v>
      </c>
      <c r="CZ92" s="48">
        <f t="shared" si="15"/>
        <v>0</v>
      </c>
      <c r="DA92" s="48">
        <f t="shared" si="15"/>
        <v>0</v>
      </c>
      <c r="DB92" s="48">
        <f t="shared" si="15"/>
        <v>0</v>
      </c>
      <c r="DC92" s="48">
        <v>0</v>
      </c>
      <c r="DD92" s="48">
        <f t="shared" si="15"/>
        <v>36</v>
      </c>
      <c r="DE92" s="48">
        <f t="shared" si="15"/>
        <v>36</v>
      </c>
      <c r="DF92" s="48">
        <f t="shared" si="15"/>
        <v>36</v>
      </c>
      <c r="DG92" s="48">
        <f t="shared" si="15"/>
        <v>36</v>
      </c>
      <c r="DH92" s="48">
        <f t="shared" si="15"/>
        <v>36</v>
      </c>
      <c r="DI92" s="48">
        <f t="shared" si="15"/>
        <v>36</v>
      </c>
      <c r="DJ92" s="48">
        <f t="shared" si="15"/>
        <v>36</v>
      </c>
      <c r="DK92" s="48">
        <f t="shared" si="15"/>
        <v>36</v>
      </c>
      <c r="DL92" s="48">
        <f aca="true" t="shared" si="16" ref="DL92:ER92">SUM(DL6:DL91)</f>
        <v>36</v>
      </c>
      <c r="DM92" s="48">
        <f t="shared" si="16"/>
        <v>36</v>
      </c>
      <c r="DN92" s="48">
        <f t="shared" si="16"/>
        <v>36</v>
      </c>
      <c r="DO92" s="48">
        <f t="shared" si="16"/>
        <v>36</v>
      </c>
      <c r="DP92" s="48">
        <f t="shared" si="16"/>
        <v>36</v>
      </c>
      <c r="DQ92" s="48">
        <f t="shared" si="16"/>
        <v>36</v>
      </c>
      <c r="DR92" s="48">
        <f t="shared" si="16"/>
        <v>36</v>
      </c>
      <c r="DS92" s="48">
        <f t="shared" si="16"/>
        <v>36</v>
      </c>
      <c r="DT92" s="48">
        <f t="shared" si="16"/>
        <v>0</v>
      </c>
      <c r="DU92" s="48">
        <f t="shared" si="16"/>
        <v>0</v>
      </c>
      <c r="DV92" s="48">
        <f t="shared" si="16"/>
        <v>0</v>
      </c>
      <c r="DW92" s="48">
        <f t="shared" si="16"/>
        <v>36</v>
      </c>
      <c r="DX92" s="48">
        <f t="shared" si="16"/>
        <v>36</v>
      </c>
      <c r="DY92" s="48">
        <f t="shared" si="16"/>
        <v>36</v>
      </c>
      <c r="DZ92" s="48">
        <f t="shared" si="16"/>
        <v>36</v>
      </c>
      <c r="EA92" s="48">
        <f t="shared" si="16"/>
        <v>36</v>
      </c>
      <c r="EB92" s="48">
        <f t="shared" si="16"/>
        <v>36</v>
      </c>
      <c r="EC92" s="48">
        <f t="shared" si="16"/>
        <v>36</v>
      </c>
      <c r="ED92" s="48">
        <f t="shared" si="16"/>
        <v>36</v>
      </c>
      <c r="EE92" s="48">
        <f t="shared" si="16"/>
        <v>36</v>
      </c>
      <c r="EF92" s="48">
        <f t="shared" si="16"/>
        <v>36</v>
      </c>
      <c r="EG92" s="48">
        <f t="shared" si="16"/>
        <v>36</v>
      </c>
      <c r="EH92" s="48">
        <f t="shared" si="16"/>
        <v>36</v>
      </c>
      <c r="EI92" s="48">
        <f t="shared" si="16"/>
        <v>36</v>
      </c>
      <c r="EJ92" s="48">
        <f t="shared" si="16"/>
        <v>36</v>
      </c>
      <c r="EK92" s="48">
        <f t="shared" si="16"/>
        <v>36</v>
      </c>
      <c r="EL92" s="48">
        <f t="shared" si="16"/>
        <v>36</v>
      </c>
      <c r="EM92" s="48">
        <f t="shared" si="16"/>
        <v>36</v>
      </c>
      <c r="EN92" s="48">
        <f t="shared" si="16"/>
        <v>36</v>
      </c>
      <c r="EO92" s="48">
        <f t="shared" si="16"/>
        <v>0</v>
      </c>
      <c r="EP92" s="48">
        <f t="shared" si="16"/>
        <v>0</v>
      </c>
      <c r="EQ92" s="48">
        <f t="shared" si="16"/>
        <v>0</v>
      </c>
      <c r="ER92" s="48">
        <f t="shared" si="16"/>
        <v>0</v>
      </c>
      <c r="ES92" s="48">
        <f aca="true" t="shared" si="17" ref="ES92:FC92">SUM(ES6:ES91)</f>
        <v>0</v>
      </c>
      <c r="ET92" s="48">
        <f t="shared" si="17"/>
        <v>0</v>
      </c>
      <c r="EU92" s="48">
        <f t="shared" si="17"/>
        <v>0</v>
      </c>
      <c r="EV92" s="48">
        <f t="shared" si="17"/>
        <v>0</v>
      </c>
      <c r="EW92" s="48">
        <f t="shared" si="17"/>
        <v>0</v>
      </c>
      <c r="EX92" s="48">
        <f t="shared" si="17"/>
        <v>0</v>
      </c>
      <c r="EY92" s="48">
        <f t="shared" si="17"/>
        <v>0</v>
      </c>
      <c r="EZ92" s="48">
        <f t="shared" si="17"/>
        <v>0</v>
      </c>
      <c r="FA92" s="48">
        <f t="shared" si="17"/>
        <v>0</v>
      </c>
      <c r="FB92" s="48">
        <f t="shared" si="17"/>
        <v>0</v>
      </c>
      <c r="FC92" s="48">
        <f t="shared" si="17"/>
        <v>0</v>
      </c>
      <c r="FD92" s="5">
        <f>SUM(FD6:FD91)</f>
        <v>4032</v>
      </c>
      <c r="FE92" s="12" t="e">
        <f>FE6+#REF!</f>
        <v>#REF!</v>
      </c>
      <c r="FF92" s="12" t="e">
        <f>FF6+#REF!</f>
        <v>#REF!</v>
      </c>
      <c r="FG92" s="12" t="e">
        <f>FG6+#REF!</f>
        <v>#REF!</v>
      </c>
      <c r="FH92" s="12" t="e">
        <f>FH6+#REF!</f>
        <v>#REF!</v>
      </c>
      <c r="FI92" s="12" t="e">
        <f>FI6+#REF!</f>
        <v>#REF!</v>
      </c>
      <c r="FJ92" s="12" t="e">
        <f>FJ6+#REF!</f>
        <v>#REF!</v>
      </c>
      <c r="FK92" s="12" t="e">
        <f>FK6+#REF!</f>
        <v>#REF!</v>
      </c>
      <c r="FL92" s="12" t="e">
        <f>FL6+#REF!</f>
        <v>#REF!</v>
      </c>
      <c r="FM92" s="9" t="e">
        <f>SUM(FE92:FL92)-FD92</f>
        <v>#REF!</v>
      </c>
    </row>
    <row r="93" spans="1:160" ht="15">
      <c r="A93" s="49"/>
      <c r="B93" s="2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</row>
    <row r="94" spans="3:160" ht="17.25" hidden="1">
      <c r="C94" s="52">
        <f aca="true" t="shared" si="18" ref="C94:S94">C92-36</f>
        <v>0</v>
      </c>
      <c r="D94" s="52">
        <f t="shared" si="18"/>
        <v>0</v>
      </c>
      <c r="E94" s="52">
        <f t="shared" si="18"/>
        <v>0</v>
      </c>
      <c r="F94" s="52">
        <f t="shared" si="18"/>
        <v>0</v>
      </c>
      <c r="G94" s="52">
        <f t="shared" si="18"/>
        <v>0</v>
      </c>
      <c r="H94" s="52">
        <f t="shared" si="18"/>
        <v>0</v>
      </c>
      <c r="I94" s="52">
        <f t="shared" si="18"/>
        <v>0</v>
      </c>
      <c r="J94" s="52">
        <f t="shared" si="18"/>
        <v>0</v>
      </c>
      <c r="K94" s="52"/>
      <c r="L94" s="52">
        <f t="shared" si="18"/>
        <v>0</v>
      </c>
      <c r="M94" s="52">
        <f t="shared" si="18"/>
        <v>0</v>
      </c>
      <c r="N94" s="52">
        <f t="shared" si="18"/>
        <v>0</v>
      </c>
      <c r="O94" s="52">
        <f t="shared" si="18"/>
        <v>0</v>
      </c>
      <c r="P94" s="52">
        <f t="shared" si="18"/>
        <v>0</v>
      </c>
      <c r="Q94" s="52">
        <f t="shared" si="18"/>
        <v>0</v>
      </c>
      <c r="R94" s="52">
        <f t="shared" si="18"/>
        <v>0</v>
      </c>
      <c r="S94" s="52">
        <f t="shared" si="18"/>
        <v>-36</v>
      </c>
      <c r="T94" s="52"/>
      <c r="U94" s="52"/>
      <c r="V94" s="52">
        <f aca="true" t="shared" si="19" ref="V94:AS94">V92-36</f>
        <v>0</v>
      </c>
      <c r="W94" s="52">
        <f t="shared" si="19"/>
        <v>0</v>
      </c>
      <c r="X94" s="52">
        <f t="shared" si="19"/>
        <v>0</v>
      </c>
      <c r="Y94" s="52">
        <f t="shared" si="19"/>
        <v>0</v>
      </c>
      <c r="Z94" s="52">
        <f t="shared" si="19"/>
        <v>0</v>
      </c>
      <c r="AA94" s="52">
        <f t="shared" si="19"/>
        <v>0</v>
      </c>
      <c r="AB94" s="52">
        <f t="shared" si="19"/>
        <v>0</v>
      </c>
      <c r="AC94" s="52">
        <f t="shared" si="19"/>
        <v>0</v>
      </c>
      <c r="AD94" s="52">
        <f t="shared" si="19"/>
        <v>0</v>
      </c>
      <c r="AE94" s="52">
        <f t="shared" si="19"/>
        <v>0</v>
      </c>
      <c r="AF94" s="52">
        <f t="shared" si="19"/>
        <v>0</v>
      </c>
      <c r="AG94" s="52">
        <f t="shared" si="19"/>
        <v>0</v>
      </c>
      <c r="AH94" s="52">
        <f t="shared" si="19"/>
        <v>0</v>
      </c>
      <c r="AI94" s="52">
        <f t="shared" si="19"/>
        <v>0</v>
      </c>
      <c r="AJ94" s="52">
        <f t="shared" si="19"/>
        <v>0</v>
      </c>
      <c r="AK94" s="52"/>
      <c r="AL94" s="52">
        <f t="shared" si="19"/>
        <v>0</v>
      </c>
      <c r="AM94" s="52">
        <f t="shared" si="19"/>
        <v>0</v>
      </c>
      <c r="AN94" s="52">
        <f t="shared" si="19"/>
        <v>0</v>
      </c>
      <c r="AO94" s="52">
        <f t="shared" si="19"/>
        <v>0</v>
      </c>
      <c r="AP94" s="52">
        <f t="shared" si="19"/>
        <v>0</v>
      </c>
      <c r="AQ94" s="52">
        <f t="shared" si="19"/>
        <v>0</v>
      </c>
      <c r="AR94" s="52">
        <f t="shared" si="19"/>
        <v>0</v>
      </c>
      <c r="AS94" s="52">
        <f t="shared" si="19"/>
        <v>-36</v>
      </c>
      <c r="AT94" s="52"/>
      <c r="AU94" s="52"/>
      <c r="AV94" s="52"/>
      <c r="AW94" s="52"/>
      <c r="AX94" s="52"/>
      <c r="AY94" s="52"/>
      <c r="AZ94" s="52"/>
      <c r="BA94" s="52"/>
      <c r="BB94" s="52"/>
      <c r="BC94" s="52">
        <f aca="true" t="shared" si="20" ref="BC94:BS94">BC92-36</f>
        <v>0</v>
      </c>
      <c r="BD94" s="52">
        <f t="shared" si="20"/>
        <v>0</v>
      </c>
      <c r="BE94" s="52">
        <f t="shared" si="20"/>
        <v>0</v>
      </c>
      <c r="BF94" s="52">
        <f t="shared" si="20"/>
        <v>0</v>
      </c>
      <c r="BG94" s="52">
        <f t="shared" si="20"/>
        <v>0</v>
      </c>
      <c r="BH94" s="52">
        <f t="shared" si="20"/>
        <v>0</v>
      </c>
      <c r="BI94" s="52">
        <f t="shared" si="20"/>
        <v>0</v>
      </c>
      <c r="BJ94" s="52">
        <f t="shared" si="20"/>
        <v>0</v>
      </c>
      <c r="BK94" s="52">
        <f t="shared" si="20"/>
        <v>0</v>
      </c>
      <c r="BL94" s="52">
        <f t="shared" si="20"/>
        <v>0</v>
      </c>
      <c r="BM94" s="52">
        <f t="shared" si="20"/>
        <v>0</v>
      </c>
      <c r="BN94" s="52">
        <f t="shared" si="20"/>
        <v>0</v>
      </c>
      <c r="BO94" s="52">
        <f t="shared" si="20"/>
        <v>0</v>
      </c>
      <c r="BP94" s="52">
        <f t="shared" si="20"/>
        <v>0</v>
      </c>
      <c r="BQ94" s="52">
        <f t="shared" si="20"/>
        <v>0</v>
      </c>
      <c r="BR94" s="52">
        <f t="shared" si="20"/>
        <v>0</v>
      </c>
      <c r="BS94" s="52">
        <f t="shared" si="20"/>
        <v>-36</v>
      </c>
      <c r="BT94" s="52"/>
      <c r="BU94" s="52"/>
      <c r="BV94" s="52">
        <f aca="true" t="shared" si="21" ref="BV94:CS94">BV92-36</f>
        <v>0</v>
      </c>
      <c r="BW94" s="52">
        <f t="shared" si="21"/>
        <v>0</v>
      </c>
      <c r="BX94" s="52">
        <f t="shared" si="21"/>
        <v>0</v>
      </c>
      <c r="BY94" s="52">
        <f t="shared" si="21"/>
        <v>0</v>
      </c>
      <c r="BZ94" s="52">
        <f t="shared" si="21"/>
        <v>0</v>
      </c>
      <c r="CA94" s="52">
        <f t="shared" si="21"/>
        <v>0</v>
      </c>
      <c r="CB94" s="52">
        <f t="shared" si="21"/>
        <v>0</v>
      </c>
      <c r="CC94" s="52">
        <f t="shared" si="21"/>
        <v>0</v>
      </c>
      <c r="CD94" s="52">
        <f t="shared" si="21"/>
        <v>0</v>
      </c>
      <c r="CE94" s="52">
        <f t="shared" si="21"/>
        <v>0</v>
      </c>
      <c r="CF94" s="52">
        <f t="shared" si="21"/>
        <v>0</v>
      </c>
      <c r="CG94" s="52">
        <f t="shared" si="21"/>
        <v>0</v>
      </c>
      <c r="CH94" s="52">
        <f t="shared" si="21"/>
        <v>0</v>
      </c>
      <c r="CI94" s="52">
        <f t="shared" si="21"/>
        <v>0</v>
      </c>
      <c r="CJ94" s="52">
        <f t="shared" si="21"/>
        <v>0</v>
      </c>
      <c r="CK94" s="52">
        <f t="shared" si="21"/>
        <v>0</v>
      </c>
      <c r="CL94" s="52">
        <f t="shared" si="21"/>
        <v>0</v>
      </c>
      <c r="CM94" s="52">
        <f t="shared" si="21"/>
        <v>0</v>
      </c>
      <c r="CN94" s="52">
        <f t="shared" si="21"/>
        <v>0</v>
      </c>
      <c r="CO94" s="52">
        <f t="shared" si="21"/>
        <v>0</v>
      </c>
      <c r="CP94" s="52">
        <f t="shared" si="21"/>
        <v>0</v>
      </c>
      <c r="CQ94" s="52">
        <f t="shared" si="21"/>
        <v>0</v>
      </c>
      <c r="CR94" s="52">
        <f t="shared" si="21"/>
        <v>0</v>
      </c>
      <c r="CS94" s="52">
        <f t="shared" si="21"/>
        <v>-36</v>
      </c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>
        <f aca="true" t="shared" si="22" ref="DD94:DT94">DD92-36</f>
        <v>0</v>
      </c>
      <c r="DE94" s="52">
        <f t="shared" si="22"/>
        <v>0</v>
      </c>
      <c r="DF94" s="52">
        <f t="shared" si="22"/>
        <v>0</v>
      </c>
      <c r="DG94" s="52">
        <f t="shared" si="22"/>
        <v>0</v>
      </c>
      <c r="DH94" s="52">
        <f t="shared" si="22"/>
        <v>0</v>
      </c>
      <c r="DI94" s="52">
        <f t="shared" si="22"/>
        <v>0</v>
      </c>
      <c r="DJ94" s="52">
        <f t="shared" si="22"/>
        <v>0</v>
      </c>
      <c r="DK94" s="52">
        <f t="shared" si="22"/>
        <v>0</v>
      </c>
      <c r="DL94" s="52">
        <f t="shared" si="22"/>
        <v>0</v>
      </c>
      <c r="DM94" s="52">
        <f t="shared" si="22"/>
        <v>0</v>
      </c>
      <c r="DN94" s="52">
        <f t="shared" si="22"/>
        <v>0</v>
      </c>
      <c r="DO94" s="52">
        <f t="shared" si="22"/>
        <v>0</v>
      </c>
      <c r="DP94" s="52">
        <f t="shared" si="22"/>
        <v>0</v>
      </c>
      <c r="DQ94" s="52"/>
      <c r="DR94" s="52">
        <f t="shared" si="22"/>
        <v>0</v>
      </c>
      <c r="DS94" s="52">
        <f t="shared" si="22"/>
        <v>0</v>
      </c>
      <c r="DT94" s="52">
        <f t="shared" si="22"/>
        <v>-36</v>
      </c>
      <c r="DU94" s="52"/>
      <c r="DV94" s="52"/>
      <c r="DW94" s="52">
        <f aca="true" t="shared" si="23" ref="DW94:ET94">DW92-36</f>
        <v>0</v>
      </c>
      <c r="DX94" s="52">
        <f t="shared" si="23"/>
        <v>0</v>
      </c>
      <c r="DY94" s="52">
        <f t="shared" si="23"/>
        <v>0</v>
      </c>
      <c r="DZ94" s="52">
        <f t="shared" si="23"/>
        <v>0</v>
      </c>
      <c r="EA94" s="52">
        <f t="shared" si="23"/>
        <v>0</v>
      </c>
      <c r="EB94" s="52">
        <f t="shared" si="23"/>
        <v>0</v>
      </c>
      <c r="EC94" s="52">
        <f t="shared" si="23"/>
        <v>0</v>
      </c>
      <c r="ED94" s="52">
        <f t="shared" si="23"/>
        <v>0</v>
      </c>
      <c r="EE94" s="52">
        <f t="shared" si="23"/>
        <v>0</v>
      </c>
      <c r="EF94" s="52">
        <f t="shared" si="23"/>
        <v>0</v>
      </c>
      <c r="EG94" s="52">
        <f t="shared" si="23"/>
        <v>0</v>
      </c>
      <c r="EH94" s="52">
        <f t="shared" si="23"/>
        <v>0</v>
      </c>
      <c r="EI94" s="52">
        <f t="shared" si="23"/>
        <v>0</v>
      </c>
      <c r="EJ94" s="52">
        <f t="shared" si="23"/>
        <v>0</v>
      </c>
      <c r="EK94" s="52">
        <f t="shared" si="23"/>
        <v>0</v>
      </c>
      <c r="EL94" s="52">
        <f t="shared" si="23"/>
        <v>0</v>
      </c>
      <c r="EM94" s="52">
        <f t="shared" si="23"/>
        <v>0</v>
      </c>
      <c r="EN94" s="52">
        <f t="shared" si="23"/>
        <v>0</v>
      </c>
      <c r="EO94" s="52">
        <f t="shared" si="23"/>
        <v>-36</v>
      </c>
      <c r="EP94" s="52">
        <f t="shared" si="23"/>
        <v>-36</v>
      </c>
      <c r="EQ94" s="52"/>
      <c r="ER94" s="52">
        <f t="shared" si="23"/>
        <v>-36</v>
      </c>
      <c r="ES94" s="52">
        <f t="shared" si="23"/>
        <v>-36</v>
      </c>
      <c r="ET94" s="52">
        <f t="shared" si="23"/>
        <v>-36</v>
      </c>
      <c r="EU94" s="52"/>
      <c r="EV94" s="52"/>
      <c r="EW94" s="52"/>
      <c r="EX94" s="52"/>
      <c r="EY94" s="52"/>
      <c r="EZ94" s="52"/>
      <c r="FA94" s="52"/>
      <c r="FB94" s="52"/>
      <c r="FC94" s="52"/>
      <c r="FD94" s="52"/>
    </row>
  </sheetData>
  <sheetProtection/>
  <mergeCells count="77">
    <mergeCell ref="EZ3:FC3"/>
    <mergeCell ref="FD1:FD5"/>
    <mergeCell ref="FG5:FH5"/>
    <mergeCell ref="FK5:FL5"/>
    <mergeCell ref="FI5:FJ5"/>
    <mergeCell ref="FE5:FF5"/>
    <mergeCell ref="EL3:EL4"/>
    <mergeCell ref="EM3:EP3"/>
    <mergeCell ref="ER3:ET3"/>
    <mergeCell ref="EU3:EU4"/>
    <mergeCell ref="EV3:EX3"/>
    <mergeCell ref="EY3:EY4"/>
    <mergeCell ref="DY3:DY4"/>
    <mergeCell ref="DZ3:EB3"/>
    <mergeCell ref="EC3:EC4"/>
    <mergeCell ref="ED3:EG3"/>
    <mergeCell ref="EH3:EH4"/>
    <mergeCell ref="EI3:EK3"/>
    <mergeCell ref="DI3:DK3"/>
    <mergeCell ref="DL3:DL4"/>
    <mergeCell ref="DM3:DP3"/>
    <mergeCell ref="DR3:DT3"/>
    <mergeCell ref="DU3:DU4"/>
    <mergeCell ref="DV3:DX3"/>
    <mergeCell ref="CT3:CT4"/>
    <mergeCell ref="CU3:CW3"/>
    <mergeCell ref="CX3:CX4"/>
    <mergeCell ref="CY3:DB3"/>
    <mergeCell ref="DD3:DG3"/>
    <mergeCell ref="DH3:DH4"/>
    <mergeCell ref="CC3:CF3"/>
    <mergeCell ref="CG3:CG4"/>
    <mergeCell ref="CH3:CJ3"/>
    <mergeCell ref="CK3:CK4"/>
    <mergeCell ref="CL3:CO3"/>
    <mergeCell ref="CP3:CS3"/>
    <mergeCell ref="BP3:BS3"/>
    <mergeCell ref="BT3:BT4"/>
    <mergeCell ref="BU3:BW3"/>
    <mergeCell ref="BX3:BX4"/>
    <mergeCell ref="BY3:CA3"/>
    <mergeCell ref="CB3:CB4"/>
    <mergeCell ref="AY3:BB3"/>
    <mergeCell ref="BC3:BF3"/>
    <mergeCell ref="BG3:BG4"/>
    <mergeCell ref="BH3:BJ3"/>
    <mergeCell ref="BK3:BK4"/>
    <mergeCell ref="BL3:BO3"/>
    <mergeCell ref="C3:F3"/>
    <mergeCell ref="G3:I3"/>
    <mergeCell ref="J3:J4"/>
    <mergeCell ref="L3:O3"/>
    <mergeCell ref="P3:S3"/>
    <mergeCell ref="AH3:AJ3"/>
    <mergeCell ref="T3:T4"/>
    <mergeCell ref="U3:W3"/>
    <mergeCell ref="X3:X4"/>
    <mergeCell ref="BC1:DB1"/>
    <mergeCell ref="DD1:FC1"/>
    <mergeCell ref="Y3:AA3"/>
    <mergeCell ref="AB3:AB4"/>
    <mergeCell ref="AC3:AF3"/>
    <mergeCell ref="AG3:AG4"/>
    <mergeCell ref="AT3:AV3"/>
    <mergeCell ref="AW3:AW4"/>
    <mergeCell ref="AP3:AS3"/>
    <mergeCell ref="AL3:AO3"/>
    <mergeCell ref="B44:B45"/>
    <mergeCell ref="A48:A49"/>
    <mergeCell ref="B48:B49"/>
    <mergeCell ref="K3:K4"/>
    <mergeCell ref="AK3:AK4"/>
    <mergeCell ref="AX3:AX4"/>
    <mergeCell ref="A44:A45"/>
    <mergeCell ref="A1:A5"/>
    <mergeCell ref="B1:B5"/>
    <mergeCell ref="C1:BB1"/>
  </mergeCells>
  <printOptions/>
  <pageMargins left="0.7086614173228347" right="0.7086614173228347" top="0.7480314960629921" bottom="0.7480314960629921" header="0.31496062992125984" footer="0.31496062992125984"/>
  <pageSetup fitToHeight="2" fitToWidth="3" horizontalDpi="600" verticalDpi="600" orientation="landscape" paperSize="9" scale="31" r:id="rId1"/>
  <rowBreaks count="3" manualBreakCount="3">
    <brk id="31" max="215" man="1"/>
    <brk id="56" max="215" man="1"/>
    <brk id="66" max="215" man="1"/>
  </rowBreaks>
  <colBreaks count="2" manualBreakCount="2">
    <brk id="54" max="92" man="1"/>
    <brk id="107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Серверная</cp:lastModifiedBy>
  <cp:lastPrinted>2018-10-17T04:18:49Z</cp:lastPrinted>
  <dcterms:created xsi:type="dcterms:W3CDTF">2015-06-17T06:46:41Z</dcterms:created>
  <dcterms:modified xsi:type="dcterms:W3CDTF">2023-03-09T04:12:09Z</dcterms:modified>
  <cp:category/>
  <cp:version/>
  <cp:contentType/>
  <cp:contentStatus/>
</cp:coreProperties>
</file>