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35" yWindow="65446" windowWidth="14430" windowHeight="11640" activeTab="0"/>
  </bookViews>
  <sheets>
    <sheet name="календ_график_уч_процесса" sheetId="1" r:id="rId1"/>
  </sheets>
  <definedNames>
    <definedName name="_xlnm.Print_Titles" localSheetId="0">'календ_график_уч_процесса'!$1:$5</definedName>
  </definedNames>
  <calcPr fullCalcOnLoad="1"/>
</workbook>
</file>

<file path=xl/sharedStrings.xml><?xml version="1.0" encoding="utf-8"?>
<sst xmlns="http://schemas.openxmlformats.org/spreadsheetml/2006/main" count="2244" uniqueCount="272">
  <si>
    <t>История</t>
  </si>
  <si>
    <t>Иностранный язык</t>
  </si>
  <si>
    <t>Физическая культура</t>
  </si>
  <si>
    <t>ПМ.00</t>
  </si>
  <si>
    <t>Общеобразовательный цикл</t>
  </si>
  <si>
    <t>ПМ.01</t>
  </si>
  <si>
    <t>Сентябрь</t>
  </si>
  <si>
    <t>Октябрь</t>
  </si>
  <si>
    <t>Ноябрь</t>
  </si>
  <si>
    <t>Декабрь</t>
  </si>
  <si>
    <t>Январь</t>
  </si>
  <si>
    <t>26 - 1</t>
  </si>
  <si>
    <t>Февраль</t>
  </si>
  <si>
    <t>Март</t>
  </si>
  <si>
    <t>30 - 5</t>
  </si>
  <si>
    <t>Апрель</t>
  </si>
  <si>
    <t>Май</t>
  </si>
  <si>
    <t>Июнь</t>
  </si>
  <si>
    <t>Июль</t>
  </si>
  <si>
    <t>Август</t>
  </si>
  <si>
    <t>6 - 12</t>
  </si>
  <si>
    <t>20 - 26</t>
  </si>
  <si>
    <t>17 - 23</t>
  </si>
  <si>
    <t>24 - 30</t>
  </si>
  <si>
    <t>12 - 18</t>
  </si>
  <si>
    <t>19 - 25</t>
  </si>
  <si>
    <t>2 - 8</t>
  </si>
  <si>
    <t>9 - 15</t>
  </si>
  <si>
    <t>23 - 29</t>
  </si>
  <si>
    <t>4 - 10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</si>
  <si>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</si>
  <si>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</si>
  <si>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</si>
  <si>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</si>
  <si>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</si>
  <si>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</si>
  <si>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</si>
  <si>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</si>
  <si>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</si>
  <si>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</si>
  <si>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</si>
  <si>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</si>
  <si>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</si>
  <si>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</si>
  <si>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</si>
  <si>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</si>
  <si>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</si>
  <si>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</si>
  <si>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</si>
  <si>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</si>
  <si>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</si>
  <si>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</si>
  <si>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</si>
  <si>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</si>
  <si>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</si>
  <si>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</si>
  <si>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</si>
  <si>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</si>
  <si>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</si>
  <si>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</si>
  <si>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</si>
  <si>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</si>
  <si>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</si>
  <si>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</si>
  <si>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</si>
  <si>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</si>
  <si>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</si>
  <si>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</si>
  <si>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</si>
  <si>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</si>
  <si>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</si>
  <si>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</si>
  <si>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</si>
  <si>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</si>
  <si>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</si>
  <si>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</si>
  <si>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</si>
  <si>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</si>
  <si>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</si>
  <si>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</si>
  <si>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</si>
  <si>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</si>
  <si>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К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</si>
  <si>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</si>
  <si>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</si>
  <si>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</si>
  <si>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</si>
  <si>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</si>
  <si>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</si>
  <si>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</si>
  <si>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Право</t>
  </si>
  <si>
    <t>ИНДЕКС</t>
  </si>
  <si>
    <t>КОМПОНЕНТЫ ПРОГРАММЫ</t>
  </si>
  <si>
    <t>ВСЕГО ЧАСОВ ПО ДИСЦИПЛИНЕ</t>
  </si>
  <si>
    <t>1 КУРС</t>
  </si>
  <si>
    <t>2 КУРС</t>
  </si>
  <si>
    <t>3 КУРС</t>
  </si>
  <si>
    <t>4 КУРС</t>
  </si>
  <si>
    <t>РАЗНИЦА</t>
  </si>
  <si>
    <t>Всего часов в неделю учебных занятий</t>
  </si>
  <si>
    <t>Объём образовательной программы</t>
  </si>
  <si>
    <t>Обучение по дисциплинам, МДК и ПМ</t>
  </si>
  <si>
    <t>0.00</t>
  </si>
  <si>
    <t>ОУД.00</t>
  </si>
  <si>
    <t>Общие учебные дисциплины</t>
  </si>
  <si>
    <t>Русский язык</t>
  </si>
  <si>
    <t>Литература</t>
  </si>
  <si>
    <t>ОБЖ</t>
  </si>
  <si>
    <t>Физика</t>
  </si>
  <si>
    <t>ОУД.10</t>
  </si>
  <si>
    <t>География</t>
  </si>
  <si>
    <t>ОУД.11</t>
  </si>
  <si>
    <t>Экология</t>
  </si>
  <si>
    <t>Профильные учебные предметы</t>
  </si>
  <si>
    <t>Химия</t>
  </si>
  <si>
    <t>Астрономия</t>
  </si>
  <si>
    <t>Профессиональные модули</t>
  </si>
  <si>
    <t>Производственная практика</t>
  </si>
  <si>
    <t>3-8</t>
  </si>
  <si>
    <t>10-15</t>
  </si>
  <si>
    <t>17 - 22</t>
  </si>
  <si>
    <t>24 - 29</t>
  </si>
  <si>
    <t>1-6</t>
  </si>
  <si>
    <t>8-13</t>
  </si>
  <si>
    <t>15-20</t>
  </si>
  <si>
    <t>22-27</t>
  </si>
  <si>
    <t>29-03</t>
  </si>
  <si>
    <t>5-11</t>
  </si>
  <si>
    <t>12-17</t>
  </si>
  <si>
    <t>19-24</t>
  </si>
  <si>
    <t>26-01</t>
  </si>
  <si>
    <t>17-22</t>
  </si>
  <si>
    <t>24-29</t>
  </si>
  <si>
    <t>31-6</t>
  </si>
  <si>
    <t>7-13</t>
  </si>
  <si>
    <t>14-19</t>
  </si>
  <si>
    <t>21-26</t>
  </si>
  <si>
    <t>28-2</t>
  </si>
  <si>
    <t>4-9</t>
  </si>
  <si>
    <t>11-16</t>
  </si>
  <si>
    <t>18-23</t>
  </si>
  <si>
    <t>25-2</t>
  </si>
  <si>
    <t>25-30</t>
  </si>
  <si>
    <t>29-4</t>
  </si>
  <si>
    <t>6-11</t>
  </si>
  <si>
    <t>13-18</t>
  </si>
  <si>
    <t>20-25</t>
  </si>
  <si>
    <t>27-1</t>
  </si>
  <si>
    <t>ОУД.08.01</t>
  </si>
  <si>
    <t>ОУД.08.02</t>
  </si>
  <si>
    <t>ОУД.08.03</t>
  </si>
  <si>
    <t>ОУД.09</t>
  </si>
  <si>
    <t>Экономика</t>
  </si>
  <si>
    <t>Индивидуальный проект</t>
  </si>
  <si>
    <t>МДК.01.01</t>
  </si>
  <si>
    <t>Обществознание (вкл. экономику и право)</t>
  </si>
  <si>
    <t>Биология</t>
  </si>
  <si>
    <t>Дополнительные учебные дисциплины</t>
  </si>
  <si>
    <t>УД.12</t>
  </si>
  <si>
    <t>Краеведение</t>
  </si>
  <si>
    <t>УД.13</t>
  </si>
  <si>
    <t>Дисциплины по выбору из обязательных предметных областей</t>
  </si>
  <si>
    <t>Эффективное поведение на рынке труда</t>
  </si>
  <si>
    <t>УД.14</t>
  </si>
  <si>
    <t>Основы предпренимательской деятельности</t>
  </si>
  <si>
    <t>УД.15</t>
  </si>
  <si>
    <t>ОУД.ОО</t>
  </si>
  <si>
    <t>ОУД.15</t>
  </si>
  <si>
    <t>Математика: алгебра и начала анализа; геометрия</t>
  </si>
  <si>
    <t>ОУД.16</t>
  </si>
  <si>
    <t>ОУД.17</t>
  </si>
  <si>
    <t>Информатика</t>
  </si>
  <si>
    <t>ОП.00</t>
  </si>
  <si>
    <t>Общепрофессиональный цикл</t>
  </si>
  <si>
    <t>ОП.01</t>
  </si>
  <si>
    <t>Основы технического черчения</t>
  </si>
  <si>
    <t>ОП.02</t>
  </si>
  <si>
    <t>Основы материаловедения и технология общеслесарных работ</t>
  </si>
  <si>
    <t>ОП.03</t>
  </si>
  <si>
    <t>Техническая механика с основами технических измерений</t>
  </si>
  <si>
    <t>ОП.04</t>
  </si>
  <si>
    <t>Основы электротехники</t>
  </si>
  <si>
    <t>ОП.05</t>
  </si>
  <si>
    <t>Безопасность жизнедеятельности</t>
  </si>
  <si>
    <t>П.00</t>
  </si>
  <si>
    <t>Профессиональный цикл</t>
  </si>
  <si>
    <t>Эксплуатация и техническое обслуживание сельскохозяйственных машин и оборудования</t>
  </si>
  <si>
    <t>Технология механизированныхработ в сельском хозяйстве</t>
  </si>
  <si>
    <t>МДК.01.02</t>
  </si>
  <si>
    <t>УП.01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</si>
  <si>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обучение)</t>
    </r>
  </si>
  <si>
    <t>ПП.01</t>
  </si>
  <si>
    <t>ПМ.02</t>
  </si>
  <si>
    <t>Выполнение слесарных работ по ремонту и техническому ослуживанию сельскохозяйственных машин и оборудования</t>
  </si>
  <si>
    <t>МДК.02.01</t>
  </si>
  <si>
    <t>Технология слесарных работ по ремонту и техническому обслуживанию сельскохозяйственных машин и оборудования</t>
  </si>
  <si>
    <t>УП.02</t>
  </si>
  <si>
    <r>
      <t>Учебная практика</t>
    </r>
    <r>
      <rPr>
        <i/>
        <sz val="12"/>
        <color indexed="8"/>
        <rFont val="Times New Roman"/>
        <family val="1"/>
      </rPr>
      <t>(производственное обучение</t>
    </r>
    <r>
      <rPr>
        <sz val="12"/>
        <color indexed="8"/>
        <rFont val="Times New Roman"/>
        <family val="1"/>
      </rPr>
      <t>)</t>
    </r>
  </si>
  <si>
    <t>ПП.02</t>
  </si>
  <si>
    <t>ПМ.03</t>
  </si>
  <si>
    <t>Транспортировка грузов</t>
  </si>
  <si>
    <t>МДК.03.01</t>
  </si>
  <si>
    <t>Теоритическая подготовка водителей автомобилей категории "С"</t>
  </si>
  <si>
    <t>УП.03</t>
  </si>
  <si>
    <t>ПП.03</t>
  </si>
  <si>
    <t>ФК.00</t>
  </si>
  <si>
    <t xml:space="preserve">Всего </t>
  </si>
  <si>
    <t>Г(И)А</t>
  </si>
  <si>
    <t>Государственная (итоговая) аттестация</t>
  </si>
  <si>
    <t>1-7</t>
  </si>
  <si>
    <t>8-14</t>
  </si>
  <si>
    <t>15-21</t>
  </si>
  <si>
    <t>22-28</t>
  </si>
  <si>
    <t>12-18</t>
  </si>
  <si>
    <t>19-25</t>
  </si>
  <si>
    <t>26 - 01</t>
  </si>
  <si>
    <t>2-7</t>
  </si>
  <si>
    <t>9 - 14</t>
  </si>
  <si>
    <t>16 - 21</t>
  </si>
  <si>
    <t>23 - 28</t>
  </si>
  <si>
    <t>7 - 12</t>
  </si>
  <si>
    <t>14 - 19</t>
  </si>
  <si>
    <t>21 - 26</t>
  </si>
  <si>
    <t>28 - 2</t>
  </si>
  <si>
    <t>11 - 16</t>
  </si>
  <si>
    <t>18 - 23</t>
  </si>
  <si>
    <t>25 - 30</t>
  </si>
  <si>
    <t>2 - 7</t>
  </si>
  <si>
    <t>12 - 17</t>
  </si>
  <si>
    <t>19 - 24</t>
  </si>
  <si>
    <t>1 - 6</t>
  </si>
  <si>
    <t>8 - 13</t>
  </si>
  <si>
    <t>15 - 20</t>
  </si>
  <si>
    <t>22 - 27</t>
  </si>
  <si>
    <t>10 - 15</t>
  </si>
  <si>
    <t>31 - 5</t>
  </si>
  <si>
    <t>21  - 26</t>
  </si>
  <si>
    <t>6 - 11</t>
  </si>
  <si>
    <t>13 - 18</t>
  </si>
  <si>
    <t>20 - 25</t>
  </si>
  <si>
    <t>29  - 3</t>
  </si>
  <si>
    <t xml:space="preserve"> 5- 10</t>
  </si>
  <si>
    <t xml:space="preserve"> 3- 8</t>
  </si>
  <si>
    <t>14  - 19</t>
  </si>
  <si>
    <t>к</t>
  </si>
  <si>
    <t>13- 18</t>
  </si>
  <si>
    <t>27 - 01</t>
  </si>
  <si>
    <t>3- 8</t>
  </si>
  <si>
    <t>24- 29</t>
  </si>
  <si>
    <t>23- 28</t>
  </si>
  <si>
    <t>30 - 04</t>
  </si>
  <si>
    <t>20  - 25</t>
  </si>
  <si>
    <t>27- 02</t>
  </si>
  <si>
    <t>4- 9</t>
  </si>
  <si>
    <t>01 - 06</t>
  </si>
  <si>
    <t>8- 13</t>
  </si>
  <si>
    <t>22  - 27</t>
  </si>
  <si>
    <t>29 - 04</t>
  </si>
  <si>
    <t>13- 19</t>
  </si>
  <si>
    <t>27 - 02</t>
  </si>
  <si>
    <t>3-9</t>
  </si>
  <si>
    <t>10- 16</t>
  </si>
  <si>
    <t>1- 5</t>
  </si>
  <si>
    <t>28 - 3</t>
  </si>
  <si>
    <t>5 - 10</t>
  </si>
  <si>
    <t>26 - 31</t>
  </si>
  <si>
    <t>28 - 4</t>
  </si>
  <si>
    <t>26 -1</t>
  </si>
  <si>
    <t>16- 22</t>
  </si>
  <si>
    <t>ТРЕТИЙ КУРС (2024 - 2025 учебный год)</t>
  </si>
  <si>
    <t>ВТОРОЙ КУРС (2023 - 2024 учебный год)</t>
  </si>
  <si>
    <t>ПЕРВЫЙ КУРС (2022 - 2023 учебный год)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</si>
</sst>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[$-FC19]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sz val="8.25"/>
      <color indexed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Arial"/>
      <family val="2"/>
    </font>
    <font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23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left" vertical="top"/>
    </xf>
    <xf numFmtId="0" fontId="7" fillId="0" borderId="24" xfId="55" applyNumberFormat="1" applyFont="1" applyFill="1" applyBorder="1" applyAlignment="1" applyProtection="1">
      <alignment horizontal="center" vertical="center"/>
      <protection locked="0"/>
    </xf>
    <xf numFmtId="0" fontId="7" fillId="0" borderId="25" xfId="55" applyNumberFormat="1" applyFont="1" applyFill="1" applyBorder="1" applyAlignment="1" applyProtection="1">
      <alignment horizontal="center" vertical="center"/>
      <protection locked="0"/>
    </xf>
    <xf numFmtId="0" fontId="56" fillId="0" borderId="25" xfId="0" applyFont="1" applyFill="1" applyBorder="1" applyAlignment="1">
      <alignment horizontal="center" vertical="center"/>
    </xf>
    <xf numFmtId="0" fontId="8" fillId="0" borderId="25" xfId="55" applyNumberFormat="1" applyFont="1" applyFill="1" applyBorder="1" applyAlignment="1" applyProtection="1">
      <alignment horizontal="center" vertical="center"/>
      <protection locked="0"/>
    </xf>
    <xf numFmtId="0" fontId="56" fillId="0" borderId="26" xfId="0" applyFont="1" applyFill="1" applyBorder="1" applyAlignment="1">
      <alignment horizontal="center" vertical="center"/>
    </xf>
    <xf numFmtId="0" fontId="56" fillId="0" borderId="27" xfId="0" applyFont="1" applyFill="1" applyBorder="1" applyAlignment="1">
      <alignment horizontal="center" vertical="center"/>
    </xf>
    <xf numFmtId="0" fontId="7" fillId="0" borderId="14" xfId="55" applyNumberFormat="1" applyFont="1" applyFill="1" applyBorder="1" applyAlignment="1" applyProtection="1">
      <alignment horizontal="center" vertical="center"/>
      <protection locked="0"/>
    </xf>
    <xf numFmtId="0" fontId="7" fillId="0" borderId="19" xfId="55" applyNumberFormat="1" applyFont="1" applyFill="1" applyBorder="1" applyAlignment="1" applyProtection="1">
      <alignment horizontal="center" vertical="center"/>
      <protection locked="0"/>
    </xf>
    <xf numFmtId="0" fontId="8" fillId="0" borderId="19" xfId="55" applyNumberFormat="1" applyFont="1" applyFill="1" applyBorder="1" applyAlignment="1" applyProtection="1">
      <alignment horizontal="center" vertical="center"/>
      <protection locked="0"/>
    </xf>
    <xf numFmtId="0" fontId="56" fillId="0" borderId="19" xfId="0" applyFont="1" applyFill="1" applyBorder="1" applyAlignment="1">
      <alignment horizontal="center" vertical="center"/>
    </xf>
    <xf numFmtId="0" fontId="56" fillId="0" borderId="16" xfId="0" applyFont="1" applyFill="1" applyBorder="1" applyAlignment="1">
      <alignment horizontal="center" vertical="center"/>
    </xf>
    <xf numFmtId="0" fontId="57" fillId="0" borderId="19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58" fillId="0" borderId="28" xfId="0" applyFont="1" applyFill="1" applyBorder="1" applyAlignment="1">
      <alignment horizontal="center" vertical="center"/>
    </xf>
    <xf numFmtId="0" fontId="56" fillId="0" borderId="29" xfId="0" applyFont="1" applyFill="1" applyBorder="1" applyAlignment="1">
      <alignment horizontal="center" vertical="center"/>
    </xf>
    <xf numFmtId="0" fontId="56" fillId="0" borderId="0" xfId="0" applyFont="1" applyFill="1" applyAlignment="1">
      <alignment horizontal="left" vertical="top"/>
    </xf>
    <xf numFmtId="0" fontId="6" fillId="0" borderId="30" xfId="0" applyFont="1" applyFill="1" applyBorder="1" applyAlignment="1">
      <alignment horizontal="center" vertical="center" wrapText="1"/>
    </xf>
    <xf numFmtId="1" fontId="5" fillId="0" borderId="30" xfId="0" applyNumberFormat="1" applyFont="1" applyFill="1" applyBorder="1" applyAlignment="1">
      <alignment horizontal="center" vertical="center" wrapText="1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9" fillId="0" borderId="19" xfId="55" applyNumberFormat="1" applyFont="1" applyFill="1" applyBorder="1" applyAlignment="1" applyProtection="1">
      <alignment horizontal="center" vertical="center" textRotation="90"/>
      <protection locked="0"/>
    </xf>
    <xf numFmtId="0" fontId="54" fillId="0" borderId="0" xfId="0" applyFont="1" applyFill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6" fillId="0" borderId="32" xfId="0" applyFont="1" applyFill="1" applyBorder="1" applyAlignment="1">
      <alignment horizontal="center" vertical="center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4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33" xfId="55" applyNumberFormat="1" applyFont="1" applyFill="1" applyBorder="1" applyAlignment="1" applyProtection="1">
      <alignment horizontal="center" vertical="center"/>
      <protection locked="0"/>
    </xf>
    <xf numFmtId="49" fontId="7" fillId="0" borderId="34" xfId="55" applyNumberFormat="1" applyFont="1" applyFill="1" applyBorder="1" applyAlignment="1" applyProtection="1">
      <alignment horizontal="center" vertical="center"/>
      <protection locked="0"/>
    </xf>
    <xf numFmtId="49" fontId="7" fillId="0" borderId="35" xfId="55" applyNumberFormat="1" applyFont="1" applyFill="1" applyBorder="1" applyAlignment="1" applyProtection="1">
      <alignment horizontal="center" vertical="center"/>
      <protection locked="0"/>
    </xf>
    <xf numFmtId="0" fontId="54" fillId="0" borderId="36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top" wrapText="1"/>
    </xf>
    <xf numFmtId="0" fontId="60" fillId="0" borderId="29" xfId="0" applyFont="1" applyFill="1" applyBorder="1" applyAlignment="1">
      <alignment vertical="top" wrapText="1"/>
    </xf>
    <xf numFmtId="0" fontId="59" fillId="0" borderId="38" xfId="0" applyFont="1" applyFill="1" applyBorder="1" applyAlignment="1">
      <alignment horizontal="center" vertical="top" wrapText="1"/>
    </xf>
    <xf numFmtId="0" fontId="60" fillId="0" borderId="39" xfId="0" applyFont="1" applyFill="1" applyBorder="1" applyAlignment="1">
      <alignment vertical="top" wrapText="1"/>
    </xf>
    <xf numFmtId="0" fontId="60" fillId="0" borderId="38" xfId="0" applyFont="1" applyFill="1" applyBorder="1" applyAlignment="1">
      <alignment horizontal="center" vertical="top" wrapText="1"/>
    </xf>
    <xf numFmtId="0" fontId="59" fillId="0" borderId="38" xfId="0" applyFont="1" applyFill="1" applyBorder="1" applyAlignment="1">
      <alignment vertical="top" wrapText="1"/>
    </xf>
    <xf numFmtId="0" fontId="61" fillId="0" borderId="39" xfId="0" applyFont="1" applyFill="1" applyBorder="1" applyAlignment="1">
      <alignment vertical="top" wrapText="1"/>
    </xf>
    <xf numFmtId="0" fontId="59" fillId="0" borderId="37" xfId="0" applyFont="1" applyFill="1" applyBorder="1" applyAlignment="1">
      <alignment vertical="top" wrapText="1"/>
    </xf>
    <xf numFmtId="0" fontId="59" fillId="0" borderId="29" xfId="0" applyFont="1" applyFill="1" applyBorder="1" applyAlignment="1">
      <alignment vertical="top" wrapText="1"/>
    </xf>
    <xf numFmtId="0" fontId="56" fillId="0" borderId="14" xfId="0" applyFont="1" applyFill="1" applyBorder="1" applyAlignment="1">
      <alignment horizontal="center" vertical="center"/>
    </xf>
    <xf numFmtId="0" fontId="59" fillId="0" borderId="39" xfId="0" applyFont="1" applyFill="1" applyBorder="1" applyAlignment="1">
      <alignment vertical="top" wrapText="1"/>
    </xf>
    <xf numFmtId="0" fontId="56" fillId="0" borderId="20" xfId="0" applyFont="1" applyFill="1" applyBorder="1" applyAlignment="1">
      <alignment horizontal="center" vertical="center"/>
    </xf>
    <xf numFmtId="0" fontId="60" fillId="0" borderId="0" xfId="0" applyFont="1" applyFill="1" applyAlignment="1">
      <alignment wrapText="1"/>
    </xf>
    <xf numFmtId="0" fontId="62" fillId="0" borderId="19" xfId="0" applyFont="1" applyFill="1" applyBorder="1" applyAlignment="1">
      <alignment horizontal="center" vertical="center"/>
    </xf>
    <xf numFmtId="0" fontId="60" fillId="0" borderId="37" xfId="0" applyFont="1" applyFill="1" applyBorder="1" applyAlignment="1">
      <alignment vertical="top" wrapText="1"/>
    </xf>
    <xf numFmtId="0" fontId="59" fillId="0" borderId="40" xfId="0" applyFont="1" applyFill="1" applyBorder="1" applyAlignment="1">
      <alignment vertical="top" wrapText="1"/>
    </xf>
    <xf numFmtId="0" fontId="63" fillId="0" borderId="41" xfId="0" applyFont="1" applyFill="1" applyBorder="1" applyAlignment="1">
      <alignment vertical="top" wrapText="1"/>
    </xf>
    <xf numFmtId="0" fontId="60" fillId="0" borderId="41" xfId="0" applyFont="1" applyFill="1" applyBorder="1" applyAlignment="1">
      <alignment vertical="top" wrapText="1"/>
    </xf>
    <xf numFmtId="0" fontId="59" fillId="0" borderId="41" xfId="0" applyFont="1" applyFill="1" applyBorder="1" applyAlignment="1">
      <alignment vertical="top" wrapText="1"/>
    </xf>
    <xf numFmtId="0" fontId="64" fillId="0" borderId="37" xfId="0" applyFont="1" applyFill="1" applyBorder="1" applyAlignment="1">
      <alignment vertical="top" wrapText="1"/>
    </xf>
    <xf numFmtId="0" fontId="60" fillId="0" borderId="38" xfId="0" applyFont="1" applyFill="1" applyBorder="1" applyAlignment="1">
      <alignment vertical="top" wrapText="1"/>
    </xf>
    <xf numFmtId="0" fontId="64" fillId="0" borderId="38" xfId="0" applyFont="1" applyFill="1" applyBorder="1" applyAlignment="1">
      <alignment vertical="top" wrapText="1"/>
    </xf>
    <xf numFmtId="0" fontId="56" fillId="0" borderId="42" xfId="0" applyFont="1" applyFill="1" applyBorder="1" applyAlignment="1">
      <alignment horizontal="center" vertical="top"/>
    </xf>
    <xf numFmtId="0" fontId="58" fillId="0" borderId="42" xfId="0" applyFont="1" applyFill="1" applyBorder="1" applyAlignment="1">
      <alignment horizontal="center" vertical="center" textRotation="90"/>
    </xf>
    <xf numFmtId="0" fontId="58" fillId="0" borderId="43" xfId="0" applyFont="1" applyFill="1" applyBorder="1" applyAlignment="1">
      <alignment horizontal="center" vertical="center" textRotation="90"/>
    </xf>
    <xf numFmtId="0" fontId="56" fillId="0" borderId="0" xfId="0" applyFont="1" applyFill="1" applyAlignment="1">
      <alignment horizontal="center" vertical="top"/>
    </xf>
    <xf numFmtId="0" fontId="56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 vertical="top"/>
    </xf>
    <xf numFmtId="0" fontId="55" fillId="0" borderId="0" xfId="0" applyFont="1" applyFill="1" applyAlignment="1">
      <alignment horizontal="center" vertical="center" textRotation="90"/>
    </xf>
    <xf numFmtId="0" fontId="55" fillId="0" borderId="44" xfId="0" applyFont="1" applyFill="1" applyBorder="1" applyAlignment="1">
      <alignment horizontal="center" vertical="center"/>
    </xf>
    <xf numFmtId="0" fontId="55" fillId="0" borderId="45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 textRotation="90" wrapText="1"/>
    </xf>
    <xf numFmtId="0" fontId="58" fillId="0" borderId="17" xfId="0" applyFont="1" applyFill="1" applyBorder="1" applyAlignment="1">
      <alignment horizontal="center" vertical="center" textRotation="90" wrapText="1"/>
    </xf>
    <xf numFmtId="0" fontId="58" fillId="0" borderId="46" xfId="0" applyFont="1" applyFill="1" applyBorder="1" applyAlignment="1">
      <alignment horizontal="center" vertical="center" textRotation="90" wrapText="1"/>
    </xf>
    <xf numFmtId="49" fontId="7" fillId="0" borderId="19" xfId="55" applyNumberFormat="1" applyFont="1" applyFill="1" applyBorder="1" applyAlignment="1" applyProtection="1">
      <alignment horizontal="center" vertical="center"/>
      <protection locked="0"/>
    </xf>
    <xf numFmtId="49" fontId="7" fillId="0" borderId="19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16" xfId="55" applyNumberFormat="1" applyFont="1" applyFill="1" applyBorder="1" applyAlignment="1" applyProtection="1">
      <alignment horizontal="center" vertical="center"/>
      <protection locked="0"/>
    </xf>
    <xf numFmtId="49" fontId="7" fillId="0" borderId="14" xfId="55" applyNumberFormat="1" applyFont="1" applyFill="1" applyBorder="1" applyAlignment="1" applyProtection="1">
      <alignment horizontal="center" vertical="center"/>
      <protection locked="0"/>
    </xf>
    <xf numFmtId="49" fontId="9" fillId="0" borderId="19" xfId="55" applyNumberFormat="1" applyFont="1" applyFill="1" applyBorder="1" applyAlignment="1" applyProtection="1">
      <alignment horizontal="center" vertical="center"/>
      <protection locked="0"/>
    </xf>
    <xf numFmtId="0" fontId="58" fillId="0" borderId="47" xfId="0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/>
    </xf>
    <xf numFmtId="0" fontId="58" fillId="0" borderId="48" xfId="0" applyFont="1" applyFill="1" applyBorder="1" applyAlignment="1">
      <alignment horizontal="center" vertical="center"/>
    </xf>
    <xf numFmtId="0" fontId="58" fillId="0" borderId="49" xfId="0" applyFont="1" applyFill="1" applyBorder="1" applyAlignment="1">
      <alignment horizontal="center" vertical="center"/>
    </xf>
    <xf numFmtId="0" fontId="58" fillId="0" borderId="50" xfId="0" applyFont="1" applyFill="1" applyBorder="1" applyAlignment="1">
      <alignment horizontal="center" vertical="center"/>
    </xf>
    <xf numFmtId="0" fontId="58" fillId="0" borderId="51" xfId="0" applyFont="1" applyFill="1" applyBorder="1" applyAlignment="1">
      <alignment horizontal="center" vertical="center"/>
    </xf>
    <xf numFmtId="49" fontId="7" fillId="0" borderId="34" xfId="55" applyNumberFormat="1" applyFont="1" applyFill="1" applyBorder="1" applyAlignment="1" applyProtection="1">
      <alignment horizontal="center" vertical="center" textRotation="90"/>
      <protection locked="0"/>
    </xf>
    <xf numFmtId="49" fontId="7" fillId="0" borderId="52" xfId="55" applyNumberFormat="1" applyFont="1" applyFill="1" applyBorder="1" applyAlignment="1" applyProtection="1">
      <alignment horizontal="center" vertical="center" textRotation="90"/>
      <protection locked="0"/>
    </xf>
    <xf numFmtId="0" fontId="59" fillId="0" borderId="41" xfId="0" applyFont="1" applyFill="1" applyBorder="1" applyAlignment="1">
      <alignment vertical="top" wrapText="1"/>
    </xf>
    <xf numFmtId="0" fontId="60" fillId="0" borderId="38" xfId="0" applyFont="1" applyFill="1" applyBorder="1" applyAlignment="1">
      <alignment vertical="top" wrapText="1"/>
    </xf>
    <xf numFmtId="0" fontId="59" fillId="0" borderId="38" xfId="0" applyFont="1" applyFill="1" applyBorder="1" applyAlignment="1">
      <alignment vertical="top" wrapText="1"/>
    </xf>
    <xf numFmtId="0" fontId="60" fillId="0" borderId="40" xfId="0" applyFont="1" applyFill="1" applyBorder="1" applyAlignment="1">
      <alignment vertical="top" wrapText="1"/>
    </xf>
    <xf numFmtId="0" fontId="58" fillId="0" borderId="24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L63"/>
  <sheetViews>
    <sheetView tabSelected="1" view="pageBreakPreview" zoomScale="60" zoomScalePageLayoutView="0" workbookViewId="0" topLeftCell="A1">
      <pane ySplit="5" topLeftCell="A6" activePane="bottomLeft" state="frozen"/>
      <selection pane="topLeft" activeCell="DX1" sqref="DX1"/>
      <selection pane="bottomLeft" activeCell="C1" sqref="C1:BB1"/>
    </sheetView>
  </sheetViews>
  <sheetFormatPr defaultColWidth="9.140625" defaultRowHeight="15"/>
  <cols>
    <col min="1" max="1" width="12.8515625" style="86" bestFit="1" customWidth="1"/>
    <col min="2" max="2" width="32.8515625" style="25" customWidth="1"/>
    <col min="3" max="10" width="4.140625" style="2" bestFit="1" customWidth="1"/>
    <col min="11" max="11" width="4.140625" style="2" customWidth="1"/>
    <col min="12" max="36" width="4.140625" style="2" bestFit="1" customWidth="1"/>
    <col min="37" max="37" width="4.140625" style="2" customWidth="1"/>
    <col min="38" max="49" width="4.140625" style="2" bestFit="1" customWidth="1"/>
    <col min="50" max="50" width="4.140625" style="2" customWidth="1"/>
    <col min="51" max="93" width="4.140625" style="2" bestFit="1" customWidth="1"/>
    <col min="94" max="94" width="4.140625" style="2" customWidth="1"/>
    <col min="95" max="119" width="4.140625" style="2" bestFit="1" customWidth="1"/>
    <col min="120" max="120" width="4.140625" style="2" customWidth="1"/>
    <col min="121" max="145" width="4.140625" style="2" bestFit="1" customWidth="1"/>
    <col min="146" max="146" width="4.140625" style="2" customWidth="1"/>
    <col min="147" max="158" width="4.140625" style="2" bestFit="1" customWidth="1"/>
    <col min="159" max="159" width="8.28125" style="2" customWidth="1"/>
    <col min="160" max="167" width="5.7109375" style="2" hidden="1" customWidth="1"/>
    <col min="168" max="168" width="0" style="2" hidden="1" customWidth="1"/>
    <col min="169" max="16384" width="9.140625" style="2" customWidth="1"/>
  </cols>
  <sheetData>
    <row r="1" spans="1:159" s="48" customFormat="1" ht="15" customHeight="1">
      <c r="A1" s="110" t="s">
        <v>91</v>
      </c>
      <c r="B1" s="98" t="s">
        <v>92</v>
      </c>
      <c r="C1" s="101" t="s">
        <v>271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  <c r="BB1" s="103"/>
      <c r="BC1" s="101" t="s">
        <v>270</v>
      </c>
      <c r="BD1" s="102"/>
      <c r="BE1" s="102"/>
      <c r="BF1" s="102"/>
      <c r="BG1" s="102"/>
      <c r="BH1" s="102"/>
      <c r="BI1" s="102"/>
      <c r="BJ1" s="102"/>
      <c r="BK1" s="102"/>
      <c r="BL1" s="102"/>
      <c r="BM1" s="102"/>
      <c r="BN1" s="102"/>
      <c r="BO1" s="102"/>
      <c r="BP1" s="102"/>
      <c r="BQ1" s="102"/>
      <c r="BR1" s="102"/>
      <c r="BS1" s="102"/>
      <c r="BT1" s="102"/>
      <c r="BU1" s="102"/>
      <c r="BV1" s="102"/>
      <c r="BW1" s="102"/>
      <c r="BX1" s="102"/>
      <c r="BY1" s="102"/>
      <c r="BZ1" s="102"/>
      <c r="CA1" s="102"/>
      <c r="CB1" s="102"/>
      <c r="CC1" s="102"/>
      <c r="CD1" s="102"/>
      <c r="CE1" s="102"/>
      <c r="CF1" s="102"/>
      <c r="CG1" s="102"/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1" t="s">
        <v>269</v>
      </c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  <c r="DQ1" s="102"/>
      <c r="DR1" s="102"/>
      <c r="DS1" s="102"/>
      <c r="DT1" s="102"/>
      <c r="DU1" s="102"/>
      <c r="DV1" s="102"/>
      <c r="DW1" s="102"/>
      <c r="DX1" s="102"/>
      <c r="DY1" s="102"/>
      <c r="DZ1" s="102"/>
      <c r="EA1" s="102"/>
      <c r="EB1" s="102"/>
      <c r="EC1" s="102"/>
      <c r="ED1" s="102"/>
      <c r="EE1" s="102"/>
      <c r="EF1" s="102"/>
      <c r="EG1" s="102"/>
      <c r="EH1" s="102"/>
      <c r="EI1" s="102"/>
      <c r="EJ1" s="102"/>
      <c r="EK1" s="102"/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3"/>
      <c r="FC1" s="90" t="s">
        <v>93</v>
      </c>
    </row>
    <row r="2" spans="1:159" ht="15">
      <c r="A2" s="111"/>
      <c r="B2" s="99"/>
      <c r="C2" s="49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1"/>
      <c r="BC2" s="49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49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1"/>
      <c r="FC2" s="91"/>
    </row>
    <row r="3" spans="1:159" ht="33" customHeight="1">
      <c r="A3" s="111"/>
      <c r="B3" s="99"/>
      <c r="C3" s="96" t="s">
        <v>6</v>
      </c>
      <c r="D3" s="93"/>
      <c r="E3" s="93"/>
      <c r="F3" s="93"/>
      <c r="G3" s="93" t="s">
        <v>7</v>
      </c>
      <c r="H3" s="93"/>
      <c r="I3" s="93"/>
      <c r="J3" s="94" t="s">
        <v>125</v>
      </c>
      <c r="K3" s="104" t="s">
        <v>126</v>
      </c>
      <c r="L3" s="93" t="s">
        <v>8</v>
      </c>
      <c r="M3" s="93"/>
      <c r="N3" s="93"/>
      <c r="O3" s="93"/>
      <c r="P3" s="93" t="s">
        <v>9</v>
      </c>
      <c r="Q3" s="93"/>
      <c r="R3" s="93"/>
      <c r="S3" s="93"/>
      <c r="T3" s="94" t="s">
        <v>133</v>
      </c>
      <c r="U3" s="93" t="s">
        <v>10</v>
      </c>
      <c r="V3" s="93"/>
      <c r="W3" s="93"/>
      <c r="X3" s="94" t="s">
        <v>137</v>
      </c>
      <c r="Y3" s="93" t="s">
        <v>12</v>
      </c>
      <c r="Z3" s="93"/>
      <c r="AA3" s="93"/>
      <c r="AB3" s="94" t="s">
        <v>141</v>
      </c>
      <c r="AC3" s="93" t="s">
        <v>13</v>
      </c>
      <c r="AD3" s="93"/>
      <c r="AE3" s="93"/>
      <c r="AF3" s="93"/>
      <c r="AG3" s="104" t="s">
        <v>122</v>
      </c>
      <c r="AH3" s="93" t="s">
        <v>15</v>
      </c>
      <c r="AI3" s="93"/>
      <c r="AJ3" s="93"/>
      <c r="AK3" s="104" t="s">
        <v>143</v>
      </c>
      <c r="AL3" s="93" t="s">
        <v>16</v>
      </c>
      <c r="AM3" s="93"/>
      <c r="AN3" s="93"/>
      <c r="AO3" s="93"/>
      <c r="AP3" s="93" t="s">
        <v>17</v>
      </c>
      <c r="AQ3" s="93"/>
      <c r="AR3" s="93"/>
      <c r="AS3" s="93"/>
      <c r="AT3" s="93" t="s">
        <v>18</v>
      </c>
      <c r="AU3" s="93"/>
      <c r="AV3" s="93"/>
      <c r="AW3" s="94" t="s">
        <v>212</v>
      </c>
      <c r="AX3" s="104" t="s">
        <v>143</v>
      </c>
      <c r="AY3" s="93" t="s">
        <v>19</v>
      </c>
      <c r="AZ3" s="93"/>
      <c r="BA3" s="93"/>
      <c r="BB3" s="95"/>
      <c r="BC3" s="96" t="s">
        <v>6</v>
      </c>
      <c r="BD3" s="93"/>
      <c r="BE3" s="93"/>
      <c r="BF3" s="93"/>
      <c r="BG3" s="94" t="s">
        <v>14</v>
      </c>
      <c r="BH3" s="93" t="s">
        <v>7</v>
      </c>
      <c r="BI3" s="93"/>
      <c r="BJ3" s="93"/>
      <c r="BK3" s="94" t="s">
        <v>223</v>
      </c>
      <c r="BL3" s="93" t="s">
        <v>8</v>
      </c>
      <c r="BM3" s="93"/>
      <c r="BN3" s="93"/>
      <c r="BO3" s="93"/>
      <c r="BP3" s="93" t="s">
        <v>9</v>
      </c>
      <c r="BQ3" s="93"/>
      <c r="BR3" s="93"/>
      <c r="BS3" s="93"/>
      <c r="BT3" s="94" t="s">
        <v>14</v>
      </c>
      <c r="BU3" s="93" t="s">
        <v>10</v>
      </c>
      <c r="BV3" s="93"/>
      <c r="BW3" s="93"/>
      <c r="BX3" s="94" t="s">
        <v>246</v>
      </c>
      <c r="BY3" s="93" t="s">
        <v>12</v>
      </c>
      <c r="BZ3" s="93"/>
      <c r="CA3" s="93"/>
      <c r="CB3" s="94" t="s">
        <v>248</v>
      </c>
      <c r="CC3" s="97" t="s">
        <v>13</v>
      </c>
      <c r="CD3" s="97"/>
      <c r="CE3" s="97"/>
      <c r="CF3" s="97"/>
      <c r="CG3" s="94" t="s">
        <v>250</v>
      </c>
      <c r="CH3" s="93" t="s">
        <v>15</v>
      </c>
      <c r="CI3" s="93"/>
      <c r="CJ3" s="93"/>
      <c r="CK3" s="94" t="s">
        <v>252</v>
      </c>
      <c r="CL3" s="93" t="s">
        <v>16</v>
      </c>
      <c r="CM3" s="93"/>
      <c r="CN3" s="93"/>
      <c r="CO3" s="93"/>
      <c r="CP3" s="52"/>
      <c r="CQ3" s="93" t="s">
        <v>17</v>
      </c>
      <c r="CR3" s="93"/>
      <c r="CS3" s="93"/>
      <c r="CT3" s="93"/>
      <c r="CU3" s="94" t="s">
        <v>20</v>
      </c>
      <c r="CV3" s="93" t="s">
        <v>18</v>
      </c>
      <c r="CW3" s="93"/>
      <c r="CX3" s="93"/>
      <c r="CY3" s="94" t="s">
        <v>260</v>
      </c>
      <c r="CZ3" s="93" t="s">
        <v>19</v>
      </c>
      <c r="DA3" s="93"/>
      <c r="DB3" s="93"/>
      <c r="DC3" s="96" t="s">
        <v>6</v>
      </c>
      <c r="DD3" s="93"/>
      <c r="DE3" s="93"/>
      <c r="DF3" s="93"/>
      <c r="DG3" s="94" t="s">
        <v>263</v>
      </c>
      <c r="DH3" s="93" t="s">
        <v>7</v>
      </c>
      <c r="DI3" s="93"/>
      <c r="DJ3" s="93"/>
      <c r="DK3" s="94" t="s">
        <v>265</v>
      </c>
      <c r="DL3" s="93" t="s">
        <v>8</v>
      </c>
      <c r="DM3" s="93"/>
      <c r="DN3" s="93"/>
      <c r="DO3" s="93"/>
      <c r="DP3" s="52"/>
      <c r="DQ3" s="93" t="s">
        <v>9</v>
      </c>
      <c r="DR3" s="93"/>
      <c r="DS3" s="93"/>
      <c r="DT3" s="93"/>
      <c r="DU3" s="94" t="s">
        <v>29</v>
      </c>
      <c r="DV3" s="93" t="s">
        <v>10</v>
      </c>
      <c r="DW3" s="93"/>
      <c r="DX3" s="93"/>
      <c r="DY3" s="93" t="s">
        <v>12</v>
      </c>
      <c r="DZ3" s="93"/>
      <c r="EA3" s="93"/>
      <c r="EB3" s="94" t="s">
        <v>233</v>
      </c>
      <c r="EC3" s="93" t="s">
        <v>13</v>
      </c>
      <c r="ED3" s="93"/>
      <c r="EE3" s="93"/>
      <c r="EF3" s="93"/>
      <c r="EG3" s="94" t="s">
        <v>240</v>
      </c>
      <c r="EH3" s="93" t="s">
        <v>15</v>
      </c>
      <c r="EI3" s="93"/>
      <c r="EJ3" s="93"/>
      <c r="EK3" s="94" t="s">
        <v>11</v>
      </c>
      <c r="EL3" s="93" t="s">
        <v>16</v>
      </c>
      <c r="EM3" s="93"/>
      <c r="EN3" s="93"/>
      <c r="EO3" s="93"/>
      <c r="EP3" s="52"/>
      <c r="EQ3" s="93" t="s">
        <v>17</v>
      </c>
      <c r="ER3" s="93"/>
      <c r="ES3" s="93"/>
      <c r="ET3" s="94" t="s">
        <v>266</v>
      </c>
      <c r="EU3" s="93" t="s">
        <v>18</v>
      </c>
      <c r="EV3" s="93"/>
      <c r="EW3" s="93"/>
      <c r="EX3" s="94" t="s">
        <v>267</v>
      </c>
      <c r="EY3" s="93" t="s">
        <v>19</v>
      </c>
      <c r="EZ3" s="93"/>
      <c r="FA3" s="93"/>
      <c r="FB3" s="95"/>
      <c r="FC3" s="91"/>
    </row>
    <row r="4" spans="1:159" ht="47.25" customHeight="1" thickBot="1">
      <c r="A4" s="111"/>
      <c r="B4" s="99"/>
      <c r="C4" s="53" t="s">
        <v>118</v>
      </c>
      <c r="D4" s="46" t="s">
        <v>119</v>
      </c>
      <c r="E4" s="46" t="s">
        <v>120</v>
      </c>
      <c r="F4" s="46" t="s">
        <v>121</v>
      </c>
      <c r="G4" s="46" t="s">
        <v>122</v>
      </c>
      <c r="H4" s="46" t="s">
        <v>123</v>
      </c>
      <c r="I4" s="46" t="s">
        <v>124</v>
      </c>
      <c r="J4" s="94"/>
      <c r="K4" s="105"/>
      <c r="L4" s="46" t="s">
        <v>127</v>
      </c>
      <c r="M4" s="46" t="s">
        <v>128</v>
      </c>
      <c r="N4" s="46" t="s">
        <v>129</v>
      </c>
      <c r="O4" s="46" t="s">
        <v>130</v>
      </c>
      <c r="P4" s="46" t="s">
        <v>118</v>
      </c>
      <c r="Q4" s="46" t="s">
        <v>119</v>
      </c>
      <c r="R4" s="46" t="s">
        <v>131</v>
      </c>
      <c r="S4" s="46" t="s">
        <v>132</v>
      </c>
      <c r="T4" s="94"/>
      <c r="U4" s="46" t="s">
        <v>134</v>
      </c>
      <c r="V4" s="46" t="s">
        <v>135</v>
      </c>
      <c r="W4" s="46" t="s">
        <v>136</v>
      </c>
      <c r="X4" s="94"/>
      <c r="Y4" s="46" t="s">
        <v>138</v>
      </c>
      <c r="Z4" s="46" t="s">
        <v>139</v>
      </c>
      <c r="AA4" s="46" t="s">
        <v>140</v>
      </c>
      <c r="AB4" s="94"/>
      <c r="AC4" s="46" t="s">
        <v>138</v>
      </c>
      <c r="AD4" s="46" t="s">
        <v>139</v>
      </c>
      <c r="AE4" s="46" t="s">
        <v>140</v>
      </c>
      <c r="AF4" s="46" t="s">
        <v>142</v>
      </c>
      <c r="AG4" s="105"/>
      <c r="AH4" s="46" t="s">
        <v>123</v>
      </c>
      <c r="AI4" s="46" t="s">
        <v>124</v>
      </c>
      <c r="AJ4" s="46" t="s">
        <v>125</v>
      </c>
      <c r="AK4" s="105"/>
      <c r="AL4" s="46" t="s">
        <v>144</v>
      </c>
      <c r="AM4" s="46" t="s">
        <v>145</v>
      </c>
      <c r="AN4" s="46" t="s">
        <v>146</v>
      </c>
      <c r="AO4" s="46" t="s">
        <v>147</v>
      </c>
      <c r="AP4" s="46" t="s">
        <v>118</v>
      </c>
      <c r="AQ4" s="46" t="s">
        <v>119</v>
      </c>
      <c r="AR4" s="46" t="s">
        <v>131</v>
      </c>
      <c r="AS4" s="46" t="s">
        <v>132</v>
      </c>
      <c r="AT4" s="46" t="s">
        <v>209</v>
      </c>
      <c r="AU4" s="46" t="s">
        <v>210</v>
      </c>
      <c r="AV4" s="46" t="s">
        <v>211</v>
      </c>
      <c r="AW4" s="94"/>
      <c r="AX4" s="105"/>
      <c r="AY4" s="46" t="s">
        <v>127</v>
      </c>
      <c r="AZ4" s="46" t="s">
        <v>213</v>
      </c>
      <c r="BA4" s="46" t="s">
        <v>214</v>
      </c>
      <c r="BB4" s="54" t="s">
        <v>215</v>
      </c>
      <c r="BC4" s="53" t="s">
        <v>216</v>
      </c>
      <c r="BD4" s="46" t="s">
        <v>217</v>
      </c>
      <c r="BE4" s="46" t="s">
        <v>218</v>
      </c>
      <c r="BF4" s="46" t="s">
        <v>219</v>
      </c>
      <c r="BG4" s="94"/>
      <c r="BH4" s="46" t="s">
        <v>220</v>
      </c>
      <c r="BI4" s="46" t="s">
        <v>221</v>
      </c>
      <c r="BJ4" s="46" t="s">
        <v>222</v>
      </c>
      <c r="BK4" s="94"/>
      <c r="BL4" s="46" t="s">
        <v>138</v>
      </c>
      <c r="BM4" s="46" t="s">
        <v>224</v>
      </c>
      <c r="BN4" s="46" t="s">
        <v>225</v>
      </c>
      <c r="BO4" s="46" t="s">
        <v>226</v>
      </c>
      <c r="BP4" s="46" t="s">
        <v>227</v>
      </c>
      <c r="BQ4" s="46" t="s">
        <v>217</v>
      </c>
      <c r="BR4" s="46" t="s">
        <v>218</v>
      </c>
      <c r="BS4" s="46" t="s">
        <v>219</v>
      </c>
      <c r="BT4" s="94"/>
      <c r="BU4" s="46" t="s">
        <v>237</v>
      </c>
      <c r="BV4" s="46" t="s">
        <v>245</v>
      </c>
      <c r="BW4" s="46" t="s">
        <v>239</v>
      </c>
      <c r="BX4" s="94"/>
      <c r="BY4" s="46" t="s">
        <v>247</v>
      </c>
      <c r="BZ4" s="46" t="s">
        <v>234</v>
      </c>
      <c r="CA4" s="46" t="s">
        <v>120</v>
      </c>
      <c r="CB4" s="94"/>
      <c r="CC4" s="46" t="s">
        <v>227</v>
      </c>
      <c r="CD4" s="46" t="s">
        <v>217</v>
      </c>
      <c r="CE4" s="46" t="s">
        <v>218</v>
      </c>
      <c r="CF4" s="46" t="s">
        <v>249</v>
      </c>
      <c r="CG4" s="94"/>
      <c r="CH4" s="46" t="s">
        <v>237</v>
      </c>
      <c r="CI4" s="46" t="s">
        <v>238</v>
      </c>
      <c r="CJ4" s="46" t="s">
        <v>251</v>
      </c>
      <c r="CK4" s="94"/>
      <c r="CL4" s="46" t="s">
        <v>253</v>
      </c>
      <c r="CM4" s="46" t="s">
        <v>224</v>
      </c>
      <c r="CN4" s="46" t="s">
        <v>225</v>
      </c>
      <c r="CO4" s="46" t="s">
        <v>226</v>
      </c>
      <c r="CP4" s="46" t="s">
        <v>254</v>
      </c>
      <c r="CQ4" s="46" t="s">
        <v>255</v>
      </c>
      <c r="CR4" s="46" t="s">
        <v>232</v>
      </c>
      <c r="CS4" s="46" t="s">
        <v>256</v>
      </c>
      <c r="CT4" s="46" t="s">
        <v>257</v>
      </c>
      <c r="CU4" s="94"/>
      <c r="CV4" s="46" t="s">
        <v>258</v>
      </c>
      <c r="CW4" s="46" t="s">
        <v>21</v>
      </c>
      <c r="CX4" s="46" t="s">
        <v>259</v>
      </c>
      <c r="CY4" s="94"/>
      <c r="CZ4" s="46" t="s">
        <v>261</v>
      </c>
      <c r="DA4" s="46" t="s">
        <v>22</v>
      </c>
      <c r="DB4" s="46" t="s">
        <v>23</v>
      </c>
      <c r="DC4" s="53" t="s">
        <v>262</v>
      </c>
      <c r="DD4" s="46" t="s">
        <v>220</v>
      </c>
      <c r="DE4" s="46" t="s">
        <v>221</v>
      </c>
      <c r="DF4" s="46" t="s">
        <v>222</v>
      </c>
      <c r="DG4" s="94"/>
      <c r="DH4" s="46" t="s">
        <v>264</v>
      </c>
      <c r="DI4" s="46" t="s">
        <v>228</v>
      </c>
      <c r="DJ4" s="46" t="s">
        <v>229</v>
      </c>
      <c r="DK4" s="94"/>
      <c r="DL4" s="46" t="s">
        <v>227</v>
      </c>
      <c r="DM4" s="46" t="s">
        <v>217</v>
      </c>
      <c r="DN4" s="46" t="s">
        <v>218</v>
      </c>
      <c r="DO4" s="46" t="s">
        <v>219</v>
      </c>
      <c r="DP4" s="46" t="s">
        <v>14</v>
      </c>
      <c r="DQ4" s="46" t="s">
        <v>220</v>
      </c>
      <c r="DR4" s="46" t="s">
        <v>221</v>
      </c>
      <c r="DS4" s="47" t="s">
        <v>222</v>
      </c>
      <c r="DT4" s="47" t="s">
        <v>223</v>
      </c>
      <c r="DU4" s="94"/>
      <c r="DV4" s="46" t="s">
        <v>224</v>
      </c>
      <c r="DW4" s="46" t="s">
        <v>225</v>
      </c>
      <c r="DX4" s="46" t="s">
        <v>226</v>
      </c>
      <c r="DY4" s="46" t="s">
        <v>230</v>
      </c>
      <c r="DZ4" s="46" t="s">
        <v>231</v>
      </c>
      <c r="EA4" s="46" t="s">
        <v>232</v>
      </c>
      <c r="EB4" s="94"/>
      <c r="EC4" s="46" t="s">
        <v>230</v>
      </c>
      <c r="ED4" s="46" t="s">
        <v>231</v>
      </c>
      <c r="EE4" s="46" t="s">
        <v>232</v>
      </c>
      <c r="EF4" s="46" t="s">
        <v>233</v>
      </c>
      <c r="EG4" s="94"/>
      <c r="EH4" s="46" t="s">
        <v>241</v>
      </c>
      <c r="EI4" s="46" t="s">
        <v>228</v>
      </c>
      <c r="EJ4" s="46" t="s">
        <v>229</v>
      </c>
      <c r="EK4" s="94"/>
      <c r="EL4" s="46" t="s">
        <v>242</v>
      </c>
      <c r="EM4" s="46" t="s">
        <v>234</v>
      </c>
      <c r="EN4" s="46" t="s">
        <v>120</v>
      </c>
      <c r="EO4" s="46" t="s">
        <v>121</v>
      </c>
      <c r="EP4" s="46" t="s">
        <v>235</v>
      </c>
      <c r="EQ4" s="46" t="s">
        <v>220</v>
      </c>
      <c r="ER4" s="46" t="s">
        <v>243</v>
      </c>
      <c r="ES4" s="46" t="s">
        <v>236</v>
      </c>
      <c r="ET4" s="94"/>
      <c r="EU4" s="46" t="s">
        <v>264</v>
      </c>
      <c r="EV4" s="46" t="s">
        <v>24</v>
      </c>
      <c r="EW4" s="46" t="s">
        <v>25</v>
      </c>
      <c r="EX4" s="94"/>
      <c r="EY4" s="46" t="s">
        <v>26</v>
      </c>
      <c r="EZ4" s="46" t="s">
        <v>27</v>
      </c>
      <c r="FA4" s="46" t="s">
        <v>268</v>
      </c>
      <c r="FB4" s="54" t="s">
        <v>28</v>
      </c>
      <c r="FC4" s="91"/>
    </row>
    <row r="5" spans="1:168" ht="22.5" customHeight="1" thickBot="1">
      <c r="A5" s="112"/>
      <c r="B5" s="100"/>
      <c r="C5" s="55" t="s">
        <v>30</v>
      </c>
      <c r="D5" s="56" t="s">
        <v>31</v>
      </c>
      <c r="E5" s="56" t="s">
        <v>32</v>
      </c>
      <c r="F5" s="56" t="s">
        <v>33</v>
      </c>
      <c r="G5" s="56">
        <v>5</v>
      </c>
      <c r="H5" s="56">
        <v>6</v>
      </c>
      <c r="I5" s="56">
        <v>7</v>
      </c>
      <c r="J5" s="56">
        <v>8</v>
      </c>
      <c r="K5" s="56">
        <v>9</v>
      </c>
      <c r="L5" s="56">
        <v>10</v>
      </c>
      <c r="M5" s="56">
        <v>11</v>
      </c>
      <c r="N5" s="56">
        <v>12</v>
      </c>
      <c r="O5" s="56">
        <v>13</v>
      </c>
      <c r="P5" s="56">
        <v>14</v>
      </c>
      <c r="Q5" s="56">
        <v>15</v>
      </c>
      <c r="R5" s="56">
        <v>16</v>
      </c>
      <c r="S5" s="56">
        <v>17</v>
      </c>
      <c r="T5" s="56" t="s">
        <v>47</v>
      </c>
      <c r="U5" s="56" t="s">
        <v>48</v>
      </c>
      <c r="V5" s="56" t="s">
        <v>49</v>
      </c>
      <c r="W5" s="56" t="s">
        <v>50</v>
      </c>
      <c r="X5" s="56" t="s">
        <v>51</v>
      </c>
      <c r="Y5" s="56" t="s">
        <v>52</v>
      </c>
      <c r="Z5" s="56" t="s">
        <v>53</v>
      </c>
      <c r="AA5" s="56" t="s">
        <v>54</v>
      </c>
      <c r="AB5" s="56" t="s">
        <v>55</v>
      </c>
      <c r="AC5" s="56" t="s">
        <v>56</v>
      </c>
      <c r="AD5" s="56" t="s">
        <v>57</v>
      </c>
      <c r="AE5" s="56" t="s">
        <v>58</v>
      </c>
      <c r="AF5" s="56" t="s">
        <v>59</v>
      </c>
      <c r="AG5" s="56" t="s">
        <v>60</v>
      </c>
      <c r="AH5" s="56" t="s">
        <v>61</v>
      </c>
      <c r="AI5" s="56" t="s">
        <v>62</v>
      </c>
      <c r="AJ5" s="56" t="s">
        <v>63</v>
      </c>
      <c r="AK5" s="56">
        <v>35</v>
      </c>
      <c r="AL5" s="56">
        <v>36</v>
      </c>
      <c r="AM5" s="56">
        <v>37</v>
      </c>
      <c r="AN5" s="56">
        <v>38</v>
      </c>
      <c r="AO5" s="56">
        <v>39</v>
      </c>
      <c r="AP5" s="56">
        <v>40</v>
      </c>
      <c r="AQ5" s="56">
        <v>41</v>
      </c>
      <c r="AR5" s="56">
        <v>42</v>
      </c>
      <c r="AS5" s="56">
        <v>43</v>
      </c>
      <c r="AT5" s="56">
        <v>44</v>
      </c>
      <c r="AU5" s="56">
        <v>45</v>
      </c>
      <c r="AV5" s="56">
        <v>46</v>
      </c>
      <c r="AW5" s="56">
        <v>47</v>
      </c>
      <c r="AX5" s="56">
        <v>48</v>
      </c>
      <c r="AY5" s="56" t="s">
        <v>78</v>
      </c>
      <c r="AZ5" s="56" t="s">
        <v>79</v>
      </c>
      <c r="BA5" s="56" t="s">
        <v>80</v>
      </c>
      <c r="BB5" s="57" t="s">
        <v>81</v>
      </c>
      <c r="BC5" s="55" t="s">
        <v>30</v>
      </c>
      <c r="BD5" s="56" t="s">
        <v>31</v>
      </c>
      <c r="BE5" s="56" t="s">
        <v>32</v>
      </c>
      <c r="BF5" s="56" t="s">
        <v>33</v>
      </c>
      <c r="BG5" s="56" t="s">
        <v>34</v>
      </c>
      <c r="BH5" s="56" t="s">
        <v>35</v>
      </c>
      <c r="BI5" s="56" t="s">
        <v>36</v>
      </c>
      <c r="BJ5" s="56" t="s">
        <v>37</v>
      </c>
      <c r="BK5" s="56" t="s">
        <v>38</v>
      </c>
      <c r="BL5" s="56" t="s">
        <v>39</v>
      </c>
      <c r="BM5" s="56" t="s">
        <v>40</v>
      </c>
      <c r="BN5" s="56" t="s">
        <v>41</v>
      </c>
      <c r="BO5" s="56" t="s">
        <v>42</v>
      </c>
      <c r="BP5" s="56" t="s">
        <v>43</v>
      </c>
      <c r="BQ5" s="56" t="s">
        <v>44</v>
      </c>
      <c r="BR5" s="56" t="s">
        <v>45</v>
      </c>
      <c r="BS5" s="56" t="s">
        <v>46</v>
      </c>
      <c r="BT5" s="56" t="s">
        <v>47</v>
      </c>
      <c r="BU5" s="56" t="s">
        <v>48</v>
      </c>
      <c r="BV5" s="56" t="s">
        <v>49</v>
      </c>
      <c r="BW5" s="56" t="s">
        <v>50</v>
      </c>
      <c r="BX5" s="56" t="s">
        <v>51</v>
      </c>
      <c r="BY5" s="56" t="s">
        <v>52</v>
      </c>
      <c r="BZ5" s="56" t="s">
        <v>53</v>
      </c>
      <c r="CA5" s="56" t="s">
        <v>54</v>
      </c>
      <c r="CB5" s="56" t="s">
        <v>55</v>
      </c>
      <c r="CC5" s="56" t="s">
        <v>56</v>
      </c>
      <c r="CD5" s="56" t="s">
        <v>57</v>
      </c>
      <c r="CE5" s="56" t="s">
        <v>58</v>
      </c>
      <c r="CF5" s="56" t="s">
        <v>59</v>
      </c>
      <c r="CG5" s="56" t="s">
        <v>60</v>
      </c>
      <c r="CH5" s="56" t="s">
        <v>61</v>
      </c>
      <c r="CI5" s="56" t="s">
        <v>62</v>
      </c>
      <c r="CJ5" s="56" t="s">
        <v>63</v>
      </c>
      <c r="CK5" s="56" t="s">
        <v>64</v>
      </c>
      <c r="CL5" s="56" t="s">
        <v>65</v>
      </c>
      <c r="CM5" s="56" t="s">
        <v>66</v>
      </c>
      <c r="CN5" s="56" t="s">
        <v>67</v>
      </c>
      <c r="CO5" s="56" t="s">
        <v>68</v>
      </c>
      <c r="CP5" s="56" t="s">
        <v>69</v>
      </c>
      <c r="CQ5" s="56" t="s">
        <v>70</v>
      </c>
      <c r="CR5" s="56" t="s">
        <v>71</v>
      </c>
      <c r="CS5" s="56" t="s">
        <v>72</v>
      </c>
      <c r="CT5" s="56" t="s">
        <v>73</v>
      </c>
      <c r="CU5" s="56" t="s">
        <v>74</v>
      </c>
      <c r="CV5" s="56" t="s">
        <v>75</v>
      </c>
      <c r="CW5" s="56" t="s">
        <v>76</v>
      </c>
      <c r="CX5" s="56" t="s">
        <v>77</v>
      </c>
      <c r="CY5" s="56" t="s">
        <v>78</v>
      </c>
      <c r="CZ5" s="56" t="s">
        <v>79</v>
      </c>
      <c r="DA5" s="56" t="s">
        <v>80</v>
      </c>
      <c r="DB5" s="56" t="s">
        <v>81</v>
      </c>
      <c r="DC5" s="55" t="s">
        <v>30</v>
      </c>
      <c r="DD5" s="56" t="s">
        <v>31</v>
      </c>
      <c r="DE5" s="56" t="s">
        <v>32</v>
      </c>
      <c r="DF5" s="56" t="s">
        <v>33</v>
      </c>
      <c r="DG5" s="56" t="s">
        <v>34</v>
      </c>
      <c r="DH5" s="56" t="s">
        <v>35</v>
      </c>
      <c r="DI5" s="56" t="s">
        <v>36</v>
      </c>
      <c r="DJ5" s="56" t="s">
        <v>37</v>
      </c>
      <c r="DK5" s="56" t="s">
        <v>38</v>
      </c>
      <c r="DL5" s="56" t="s">
        <v>39</v>
      </c>
      <c r="DM5" s="56" t="s">
        <v>40</v>
      </c>
      <c r="DN5" s="56" t="s">
        <v>41</v>
      </c>
      <c r="DO5" s="56" t="s">
        <v>42</v>
      </c>
      <c r="DP5" s="56" t="s">
        <v>43</v>
      </c>
      <c r="DQ5" s="56" t="s">
        <v>44</v>
      </c>
      <c r="DR5" s="56" t="s">
        <v>45</v>
      </c>
      <c r="DS5" s="56" t="s">
        <v>46</v>
      </c>
      <c r="DT5" s="56" t="s">
        <v>47</v>
      </c>
      <c r="DU5" s="56" t="s">
        <v>48</v>
      </c>
      <c r="DV5" s="56" t="s">
        <v>49</v>
      </c>
      <c r="DW5" s="56" t="s">
        <v>50</v>
      </c>
      <c r="DX5" s="56" t="s">
        <v>51</v>
      </c>
      <c r="DY5" s="56" t="s">
        <v>52</v>
      </c>
      <c r="DZ5" s="56" t="s">
        <v>53</v>
      </c>
      <c r="EA5" s="56" t="s">
        <v>54</v>
      </c>
      <c r="EB5" s="56" t="s">
        <v>55</v>
      </c>
      <c r="EC5" s="56" t="s">
        <v>56</v>
      </c>
      <c r="ED5" s="56" t="s">
        <v>57</v>
      </c>
      <c r="EE5" s="56" t="s">
        <v>58</v>
      </c>
      <c r="EF5" s="56" t="s">
        <v>59</v>
      </c>
      <c r="EG5" s="56" t="s">
        <v>60</v>
      </c>
      <c r="EH5" s="56" t="s">
        <v>61</v>
      </c>
      <c r="EI5" s="56" t="s">
        <v>62</v>
      </c>
      <c r="EJ5" s="56" t="s">
        <v>63</v>
      </c>
      <c r="EK5" s="56" t="s">
        <v>64</v>
      </c>
      <c r="EL5" s="56" t="s">
        <v>65</v>
      </c>
      <c r="EM5" s="56" t="s">
        <v>66</v>
      </c>
      <c r="EN5" s="56" t="s">
        <v>67</v>
      </c>
      <c r="EO5" s="56" t="s">
        <v>68</v>
      </c>
      <c r="EP5" s="56" t="s">
        <v>69</v>
      </c>
      <c r="EQ5" s="56" t="s">
        <v>70</v>
      </c>
      <c r="ER5" s="56" t="s">
        <v>71</v>
      </c>
      <c r="ES5" s="56" t="s">
        <v>72</v>
      </c>
      <c r="ET5" s="56" t="s">
        <v>73</v>
      </c>
      <c r="EU5" s="56" t="s">
        <v>74</v>
      </c>
      <c r="EV5" s="56" t="s">
        <v>75</v>
      </c>
      <c r="EW5" s="56" t="s">
        <v>76</v>
      </c>
      <c r="EX5" s="56" t="s">
        <v>77</v>
      </c>
      <c r="EY5" s="56" t="s">
        <v>78</v>
      </c>
      <c r="EZ5" s="56" t="s">
        <v>79</v>
      </c>
      <c r="FA5" s="56" t="s">
        <v>80</v>
      </c>
      <c r="FB5" s="57" t="s">
        <v>81</v>
      </c>
      <c r="FC5" s="92"/>
      <c r="FD5" s="89" t="s">
        <v>94</v>
      </c>
      <c r="FE5" s="88"/>
      <c r="FF5" s="88" t="s">
        <v>95</v>
      </c>
      <c r="FG5" s="88"/>
      <c r="FH5" s="88" t="s">
        <v>96</v>
      </c>
      <c r="FI5" s="88"/>
      <c r="FJ5" s="88" t="s">
        <v>97</v>
      </c>
      <c r="FK5" s="88"/>
      <c r="FL5" s="58" t="s">
        <v>98</v>
      </c>
    </row>
    <row r="6" spans="1:168" ht="15" customHeight="1" thickBot="1">
      <c r="A6" s="59"/>
      <c r="B6" s="60" t="s">
        <v>100</v>
      </c>
      <c r="C6" s="26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8" t="s">
        <v>82</v>
      </c>
      <c r="U6" s="28" t="s">
        <v>82</v>
      </c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9"/>
      <c r="AS6" s="29"/>
      <c r="AT6" s="28" t="s">
        <v>82</v>
      </c>
      <c r="AU6" s="28" t="s">
        <v>82</v>
      </c>
      <c r="AV6" s="28" t="s">
        <v>82</v>
      </c>
      <c r="AW6" s="28" t="s">
        <v>82</v>
      </c>
      <c r="AX6" s="28" t="s">
        <v>244</v>
      </c>
      <c r="AY6" s="28" t="s">
        <v>82</v>
      </c>
      <c r="AZ6" s="28" t="s">
        <v>82</v>
      </c>
      <c r="BA6" s="28" t="s">
        <v>82</v>
      </c>
      <c r="BB6" s="30" t="s">
        <v>82</v>
      </c>
      <c r="BC6" s="26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8" t="s">
        <v>82</v>
      </c>
      <c r="BU6" s="28" t="s">
        <v>82</v>
      </c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9"/>
      <c r="CT6" s="27" t="s">
        <v>82</v>
      </c>
      <c r="CU6" s="28" t="s">
        <v>82</v>
      </c>
      <c r="CV6" s="28" t="s">
        <v>82</v>
      </c>
      <c r="CW6" s="28" t="s">
        <v>82</v>
      </c>
      <c r="CX6" s="28" t="s">
        <v>82</v>
      </c>
      <c r="CY6" s="28" t="s">
        <v>82</v>
      </c>
      <c r="CZ6" s="28" t="s">
        <v>82</v>
      </c>
      <c r="DA6" s="28" t="s">
        <v>82</v>
      </c>
      <c r="DB6" s="28" t="s">
        <v>82</v>
      </c>
      <c r="DC6" s="26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35" t="s">
        <v>82</v>
      </c>
      <c r="DU6" s="28" t="s">
        <v>82</v>
      </c>
      <c r="DV6" s="28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9"/>
      <c r="ET6" s="28" t="s">
        <v>82</v>
      </c>
      <c r="EU6" s="28" t="s">
        <v>82</v>
      </c>
      <c r="EV6" s="28" t="s">
        <v>82</v>
      </c>
      <c r="EW6" s="28" t="s">
        <v>82</v>
      </c>
      <c r="EX6" s="28" t="s">
        <v>82</v>
      </c>
      <c r="EY6" s="28" t="s">
        <v>82</v>
      </c>
      <c r="EZ6" s="28" t="s">
        <v>82</v>
      </c>
      <c r="FA6" s="28" t="s">
        <v>82</v>
      </c>
      <c r="FB6" s="30" t="s">
        <v>82</v>
      </c>
      <c r="FC6" s="31">
        <f aca="true" t="shared" si="0" ref="FC6:FC37">SUM(C6:FB6)</f>
        <v>0</v>
      </c>
      <c r="FD6" s="4" t="e">
        <f>FD7+#REF!</f>
        <v>#REF!</v>
      </c>
      <c r="FE6" s="5" t="e">
        <f>FE7+#REF!</f>
        <v>#REF!</v>
      </c>
      <c r="FF6" s="3" t="e">
        <f>FF7+#REF!</f>
        <v>#REF!</v>
      </c>
      <c r="FG6" s="5" t="e">
        <f>FG7+#REF!</f>
        <v>#REF!</v>
      </c>
      <c r="FH6" s="3" t="e">
        <f>FH7+#REF!</f>
        <v>#REF!</v>
      </c>
      <c r="FI6" s="5" t="e">
        <f>FI7+#REF!</f>
        <v>#REF!</v>
      </c>
      <c r="FJ6" s="3" t="e">
        <f>FJ7+#REF!</f>
        <v>#REF!</v>
      </c>
      <c r="FK6" s="5" t="e">
        <f>FK7+#REF!</f>
        <v>#REF!</v>
      </c>
      <c r="FL6" s="1" t="e">
        <f>SUM(FD6:FK6)-FC6</f>
        <v>#REF!</v>
      </c>
    </row>
    <row r="7" spans="1:168" ht="32.25" thickBot="1">
      <c r="A7" s="61"/>
      <c r="B7" s="62" t="s">
        <v>101</v>
      </c>
      <c r="C7" s="32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4"/>
      <c r="T7" s="35" t="s">
        <v>82</v>
      </c>
      <c r="U7" s="35" t="s">
        <v>82</v>
      </c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4"/>
      <c r="AS7" s="34"/>
      <c r="AT7" s="35" t="s">
        <v>82</v>
      </c>
      <c r="AU7" s="35" t="s">
        <v>82</v>
      </c>
      <c r="AV7" s="35" t="s">
        <v>82</v>
      </c>
      <c r="AW7" s="35" t="s">
        <v>82</v>
      </c>
      <c r="AX7" s="35" t="s">
        <v>244</v>
      </c>
      <c r="AY7" s="35" t="s">
        <v>82</v>
      </c>
      <c r="AZ7" s="35" t="s">
        <v>82</v>
      </c>
      <c r="BA7" s="35" t="s">
        <v>82</v>
      </c>
      <c r="BB7" s="36" t="s">
        <v>82</v>
      </c>
      <c r="BC7" s="32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4"/>
      <c r="BT7" s="35" t="s">
        <v>82</v>
      </c>
      <c r="BU7" s="35" t="s">
        <v>82</v>
      </c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4"/>
      <c r="CT7" s="33" t="s">
        <v>82</v>
      </c>
      <c r="CU7" s="35" t="s">
        <v>82</v>
      </c>
      <c r="CV7" s="35" t="s">
        <v>82</v>
      </c>
      <c r="CW7" s="35" t="s">
        <v>82</v>
      </c>
      <c r="CX7" s="35" t="s">
        <v>82</v>
      </c>
      <c r="CY7" s="35" t="s">
        <v>82</v>
      </c>
      <c r="CZ7" s="35" t="s">
        <v>82</v>
      </c>
      <c r="DA7" s="35" t="s">
        <v>82</v>
      </c>
      <c r="DB7" s="35" t="s">
        <v>82</v>
      </c>
      <c r="DC7" s="32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5" t="s">
        <v>82</v>
      </c>
      <c r="DU7" s="35" t="s">
        <v>82</v>
      </c>
      <c r="DV7" s="35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4"/>
      <c r="ET7" s="35" t="s">
        <v>82</v>
      </c>
      <c r="EU7" s="35" t="s">
        <v>82</v>
      </c>
      <c r="EV7" s="35" t="s">
        <v>82</v>
      </c>
      <c r="EW7" s="35" t="s">
        <v>82</v>
      </c>
      <c r="EX7" s="35" t="s">
        <v>82</v>
      </c>
      <c r="EY7" s="35" t="s">
        <v>82</v>
      </c>
      <c r="EZ7" s="35" t="s">
        <v>82</v>
      </c>
      <c r="FA7" s="35" t="s">
        <v>82</v>
      </c>
      <c r="FB7" s="36" t="s">
        <v>82</v>
      </c>
      <c r="FC7" s="31">
        <f t="shared" si="0"/>
        <v>0</v>
      </c>
      <c r="FD7" s="7">
        <f aca="true" t="shared" si="1" ref="FD7:FK7">SUM(FD8:FD17)</f>
        <v>498</v>
      </c>
      <c r="FE7" s="8">
        <f t="shared" si="1"/>
        <v>680</v>
      </c>
      <c r="FF7" s="6">
        <f t="shared" si="1"/>
        <v>272</v>
      </c>
      <c r="FG7" s="8">
        <f t="shared" si="1"/>
        <v>212</v>
      </c>
      <c r="FH7" s="6">
        <f t="shared" si="1"/>
        <v>48</v>
      </c>
      <c r="FI7" s="8">
        <f t="shared" si="1"/>
        <v>96</v>
      </c>
      <c r="FJ7" s="6">
        <f t="shared" si="1"/>
        <v>0</v>
      </c>
      <c r="FK7" s="8">
        <f t="shared" si="1"/>
        <v>0</v>
      </c>
      <c r="FL7" s="1">
        <f aca="true" t="shared" si="2" ref="FL7:FL60">SUM(FD7:FK7)-FC7</f>
        <v>1806</v>
      </c>
    </row>
    <row r="8" spans="1:168" ht="18" customHeight="1" thickBot="1">
      <c r="A8" s="63" t="s">
        <v>102</v>
      </c>
      <c r="B8" s="62" t="s">
        <v>4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5" t="s">
        <v>82</v>
      </c>
      <c r="U8" s="35" t="s">
        <v>82</v>
      </c>
      <c r="V8" s="33"/>
      <c r="W8" s="33"/>
      <c r="X8" s="33"/>
      <c r="Y8" s="33"/>
      <c r="Z8" s="33"/>
      <c r="AA8" s="37"/>
      <c r="AB8" s="37"/>
      <c r="AC8" s="37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5" t="s">
        <v>82</v>
      </c>
      <c r="AU8" s="35" t="s">
        <v>82</v>
      </c>
      <c r="AV8" s="35" t="s">
        <v>82</v>
      </c>
      <c r="AW8" s="35" t="s">
        <v>82</v>
      </c>
      <c r="AX8" s="35" t="s">
        <v>244</v>
      </c>
      <c r="AY8" s="35" t="s">
        <v>82</v>
      </c>
      <c r="AZ8" s="35" t="s">
        <v>82</v>
      </c>
      <c r="BA8" s="35" t="s">
        <v>82</v>
      </c>
      <c r="BB8" s="36" t="s">
        <v>82</v>
      </c>
      <c r="BC8" s="32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5" t="s">
        <v>82</v>
      </c>
      <c r="BU8" s="35" t="s">
        <v>82</v>
      </c>
      <c r="BV8" s="33"/>
      <c r="BW8" s="33"/>
      <c r="BX8" s="33"/>
      <c r="BY8" s="33"/>
      <c r="BZ8" s="33"/>
      <c r="CA8" s="37"/>
      <c r="CB8" s="37"/>
      <c r="CC8" s="37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 t="s">
        <v>244</v>
      </c>
      <c r="CU8" s="35" t="s">
        <v>82</v>
      </c>
      <c r="CV8" s="35" t="s">
        <v>82</v>
      </c>
      <c r="CW8" s="35" t="s">
        <v>82</v>
      </c>
      <c r="CX8" s="35" t="s">
        <v>82</v>
      </c>
      <c r="CY8" s="35" t="s">
        <v>82</v>
      </c>
      <c r="CZ8" s="35" t="s">
        <v>82</v>
      </c>
      <c r="DA8" s="35" t="s">
        <v>82</v>
      </c>
      <c r="DB8" s="35" t="s">
        <v>82</v>
      </c>
      <c r="DC8" s="32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5" t="s">
        <v>82</v>
      </c>
      <c r="DU8" s="35" t="s">
        <v>82</v>
      </c>
      <c r="DV8" s="35"/>
      <c r="DW8" s="33"/>
      <c r="DX8" s="33"/>
      <c r="DY8" s="33"/>
      <c r="DZ8" s="33"/>
      <c r="EA8" s="37"/>
      <c r="EB8" s="37"/>
      <c r="EC8" s="37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5" t="s">
        <v>82</v>
      </c>
      <c r="EU8" s="35" t="s">
        <v>82</v>
      </c>
      <c r="EV8" s="35" t="s">
        <v>82</v>
      </c>
      <c r="EW8" s="35" t="s">
        <v>82</v>
      </c>
      <c r="EX8" s="35" t="s">
        <v>82</v>
      </c>
      <c r="EY8" s="35" t="s">
        <v>82</v>
      </c>
      <c r="EZ8" s="35" t="s">
        <v>82</v>
      </c>
      <c r="FA8" s="35" t="s">
        <v>82</v>
      </c>
      <c r="FB8" s="36" t="s">
        <v>82</v>
      </c>
      <c r="FC8" s="31">
        <f t="shared" si="0"/>
        <v>0</v>
      </c>
      <c r="FD8" s="10">
        <v>90</v>
      </c>
      <c r="FE8" s="11">
        <v>92</v>
      </c>
      <c r="FF8" s="10">
        <v>64</v>
      </c>
      <c r="FG8" s="11">
        <v>76</v>
      </c>
      <c r="FH8" s="10"/>
      <c r="FI8" s="11"/>
      <c r="FJ8" s="6"/>
      <c r="FK8" s="8"/>
      <c r="FL8" s="1">
        <f t="shared" si="2"/>
        <v>322</v>
      </c>
    </row>
    <row r="9" spans="1:168" ht="24.75" customHeight="1" thickBot="1">
      <c r="A9" s="64" t="s">
        <v>103</v>
      </c>
      <c r="B9" s="65" t="s">
        <v>104</v>
      </c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5" t="s">
        <v>82</v>
      </c>
      <c r="U9" s="35" t="s">
        <v>82</v>
      </c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5"/>
      <c r="AP9" s="35"/>
      <c r="AQ9" s="35"/>
      <c r="AR9" s="33"/>
      <c r="AS9" s="33"/>
      <c r="AT9" s="35" t="s">
        <v>82</v>
      </c>
      <c r="AU9" s="35" t="s">
        <v>82</v>
      </c>
      <c r="AV9" s="35" t="s">
        <v>82</v>
      </c>
      <c r="AW9" s="35" t="s">
        <v>82</v>
      </c>
      <c r="AX9" s="35" t="s">
        <v>244</v>
      </c>
      <c r="AY9" s="35" t="s">
        <v>82</v>
      </c>
      <c r="AZ9" s="35" t="s">
        <v>82</v>
      </c>
      <c r="BA9" s="35" t="s">
        <v>82</v>
      </c>
      <c r="BB9" s="36" t="s">
        <v>82</v>
      </c>
      <c r="BC9" s="32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5" t="s">
        <v>82</v>
      </c>
      <c r="BU9" s="35" t="s">
        <v>82</v>
      </c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5"/>
      <c r="CO9" s="35"/>
      <c r="CP9" s="35"/>
      <c r="CQ9" s="35"/>
      <c r="CR9" s="35"/>
      <c r="CS9" s="33"/>
      <c r="CT9" s="33" t="s">
        <v>244</v>
      </c>
      <c r="CU9" s="35" t="s">
        <v>82</v>
      </c>
      <c r="CV9" s="35" t="s">
        <v>82</v>
      </c>
      <c r="CW9" s="35" t="s">
        <v>82</v>
      </c>
      <c r="CX9" s="35" t="s">
        <v>82</v>
      </c>
      <c r="CY9" s="35" t="s">
        <v>82</v>
      </c>
      <c r="CZ9" s="35" t="s">
        <v>82</v>
      </c>
      <c r="DA9" s="35" t="s">
        <v>82</v>
      </c>
      <c r="DB9" s="35" t="s">
        <v>82</v>
      </c>
      <c r="DC9" s="32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5" t="s">
        <v>82</v>
      </c>
      <c r="DU9" s="35" t="s">
        <v>82</v>
      </c>
      <c r="DV9" s="35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5"/>
      <c r="EO9" s="35"/>
      <c r="EP9" s="35"/>
      <c r="EQ9" s="35"/>
      <c r="ER9" s="35"/>
      <c r="ES9" s="33"/>
      <c r="ET9" s="35" t="s">
        <v>82</v>
      </c>
      <c r="EU9" s="35" t="s">
        <v>82</v>
      </c>
      <c r="EV9" s="35" t="s">
        <v>82</v>
      </c>
      <c r="EW9" s="35" t="s">
        <v>82</v>
      </c>
      <c r="EX9" s="35" t="s">
        <v>82</v>
      </c>
      <c r="EY9" s="35" t="s">
        <v>82</v>
      </c>
      <c r="EZ9" s="35" t="s">
        <v>82</v>
      </c>
      <c r="FA9" s="35" t="s">
        <v>82</v>
      </c>
      <c r="FB9" s="36" t="s">
        <v>82</v>
      </c>
      <c r="FC9" s="31">
        <f t="shared" si="0"/>
        <v>0</v>
      </c>
      <c r="FD9" s="12">
        <v>34</v>
      </c>
      <c r="FE9" s="13">
        <v>22</v>
      </c>
      <c r="FF9" s="12">
        <v>48</v>
      </c>
      <c r="FG9" s="13">
        <v>20</v>
      </c>
      <c r="FH9" s="12">
        <v>16</v>
      </c>
      <c r="FI9" s="13">
        <v>32</v>
      </c>
      <c r="FJ9" s="6"/>
      <c r="FK9" s="8"/>
      <c r="FL9" s="1">
        <f t="shared" si="2"/>
        <v>172</v>
      </c>
    </row>
    <row r="10" spans="1:168" ht="16.5" thickBot="1">
      <c r="A10" s="66" t="s">
        <v>83</v>
      </c>
      <c r="B10" s="67" t="s">
        <v>105</v>
      </c>
      <c r="C10" s="68">
        <v>2</v>
      </c>
      <c r="D10" s="35">
        <v>2</v>
      </c>
      <c r="E10" s="35">
        <v>2</v>
      </c>
      <c r="F10" s="35">
        <v>2</v>
      </c>
      <c r="G10" s="35">
        <v>2</v>
      </c>
      <c r="H10" s="35">
        <v>2</v>
      </c>
      <c r="I10" s="35">
        <v>4</v>
      </c>
      <c r="J10" s="35">
        <v>4</v>
      </c>
      <c r="K10" s="35">
        <v>4</v>
      </c>
      <c r="L10" s="35">
        <v>4</v>
      </c>
      <c r="M10" s="35">
        <v>4</v>
      </c>
      <c r="N10" s="35">
        <v>4</v>
      </c>
      <c r="O10" s="35">
        <v>2</v>
      </c>
      <c r="P10" s="35"/>
      <c r="Q10" s="35"/>
      <c r="R10" s="35">
        <v>2</v>
      </c>
      <c r="S10" s="35">
        <v>4</v>
      </c>
      <c r="T10" s="35" t="s">
        <v>82</v>
      </c>
      <c r="U10" s="35" t="s">
        <v>82</v>
      </c>
      <c r="V10" s="33">
        <v>2</v>
      </c>
      <c r="W10" s="33">
        <v>2</v>
      </c>
      <c r="X10" s="33">
        <v>2</v>
      </c>
      <c r="Y10" s="33">
        <v>2</v>
      </c>
      <c r="Z10" s="33">
        <v>2</v>
      </c>
      <c r="AA10" s="37">
        <v>2</v>
      </c>
      <c r="AB10" s="37">
        <v>2</v>
      </c>
      <c r="AC10" s="37">
        <v>2</v>
      </c>
      <c r="AD10" s="33">
        <v>2</v>
      </c>
      <c r="AE10" s="33">
        <v>2</v>
      </c>
      <c r="AF10" s="33">
        <v>2</v>
      </c>
      <c r="AG10" s="33">
        <v>2</v>
      </c>
      <c r="AH10" s="33">
        <v>2</v>
      </c>
      <c r="AI10" s="33">
        <v>2</v>
      </c>
      <c r="AJ10" s="33"/>
      <c r="AK10" s="33"/>
      <c r="AL10" s="33"/>
      <c r="AM10" s="33"/>
      <c r="AN10" s="33"/>
      <c r="AO10" s="33">
        <v>4</v>
      </c>
      <c r="AP10" s="33">
        <v>4</v>
      </c>
      <c r="AQ10" s="33">
        <v>4</v>
      </c>
      <c r="AR10" s="33">
        <v>4</v>
      </c>
      <c r="AS10" s="35"/>
      <c r="AT10" s="35" t="s">
        <v>82</v>
      </c>
      <c r="AU10" s="35" t="s">
        <v>82</v>
      </c>
      <c r="AV10" s="35" t="s">
        <v>82</v>
      </c>
      <c r="AW10" s="35" t="s">
        <v>82</v>
      </c>
      <c r="AX10" s="35" t="s">
        <v>244</v>
      </c>
      <c r="AY10" s="35" t="s">
        <v>82</v>
      </c>
      <c r="AZ10" s="35" t="s">
        <v>82</v>
      </c>
      <c r="BA10" s="35" t="s">
        <v>82</v>
      </c>
      <c r="BB10" s="36" t="s">
        <v>82</v>
      </c>
      <c r="BC10" s="32"/>
      <c r="BD10" s="33"/>
      <c r="BE10" s="33">
        <v>2</v>
      </c>
      <c r="BF10" s="33">
        <v>2</v>
      </c>
      <c r="BG10" s="33">
        <v>2</v>
      </c>
      <c r="BH10" s="33">
        <v>2</v>
      </c>
      <c r="BI10" s="33">
        <v>2</v>
      </c>
      <c r="BJ10" s="33">
        <v>2</v>
      </c>
      <c r="BK10" s="33">
        <v>2</v>
      </c>
      <c r="BL10" s="33">
        <v>2</v>
      </c>
      <c r="BM10" s="33">
        <v>2</v>
      </c>
      <c r="BN10" s="33">
        <v>2</v>
      </c>
      <c r="BO10" s="33">
        <v>2</v>
      </c>
      <c r="BP10" s="33">
        <v>2</v>
      </c>
      <c r="BQ10" s="33">
        <v>2</v>
      </c>
      <c r="BR10" s="33"/>
      <c r="BS10" s="35"/>
      <c r="BT10" s="35" t="s">
        <v>82</v>
      </c>
      <c r="BU10" s="35" t="s">
        <v>82</v>
      </c>
      <c r="BV10" s="33"/>
      <c r="BW10" s="33"/>
      <c r="BX10" s="33"/>
      <c r="BY10" s="33"/>
      <c r="BZ10" s="33"/>
      <c r="CA10" s="37"/>
      <c r="CB10" s="37"/>
      <c r="CC10" s="37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5"/>
      <c r="CP10" s="35"/>
      <c r="CQ10" s="35"/>
      <c r="CR10" s="35"/>
      <c r="CS10" s="35"/>
      <c r="CT10" s="35" t="s">
        <v>244</v>
      </c>
      <c r="CU10" s="35" t="s">
        <v>82</v>
      </c>
      <c r="CV10" s="35" t="s">
        <v>82</v>
      </c>
      <c r="CW10" s="35" t="s">
        <v>82</v>
      </c>
      <c r="CX10" s="35" t="s">
        <v>82</v>
      </c>
      <c r="CY10" s="35" t="s">
        <v>82</v>
      </c>
      <c r="CZ10" s="35" t="s">
        <v>82</v>
      </c>
      <c r="DA10" s="35" t="s">
        <v>82</v>
      </c>
      <c r="DB10" s="35" t="s">
        <v>82</v>
      </c>
      <c r="DC10" s="68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 t="s">
        <v>82</v>
      </c>
      <c r="DU10" s="35" t="s">
        <v>82</v>
      </c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 t="s">
        <v>82</v>
      </c>
      <c r="EU10" s="35" t="s">
        <v>82</v>
      </c>
      <c r="EV10" s="35" t="s">
        <v>82</v>
      </c>
      <c r="EW10" s="35" t="s">
        <v>82</v>
      </c>
      <c r="EX10" s="35" t="s">
        <v>82</v>
      </c>
      <c r="EY10" s="35" t="s">
        <v>82</v>
      </c>
      <c r="EZ10" s="35" t="s">
        <v>82</v>
      </c>
      <c r="FA10" s="35" t="s">
        <v>82</v>
      </c>
      <c r="FB10" s="36" t="s">
        <v>82</v>
      </c>
      <c r="FC10" s="31">
        <f t="shared" si="0"/>
        <v>114</v>
      </c>
      <c r="FD10" s="12">
        <v>64</v>
      </c>
      <c r="FE10" s="13">
        <v>82</v>
      </c>
      <c r="FF10" s="12">
        <v>64</v>
      </c>
      <c r="FG10" s="13">
        <v>76</v>
      </c>
      <c r="FH10" s="12"/>
      <c r="FI10" s="13"/>
      <c r="FJ10" s="6"/>
      <c r="FK10" s="8"/>
      <c r="FL10" s="1">
        <f t="shared" si="2"/>
        <v>172</v>
      </c>
    </row>
    <row r="11" spans="1:168" ht="15" customHeight="1" thickBot="1">
      <c r="A11" s="64" t="s">
        <v>84</v>
      </c>
      <c r="B11" s="69" t="s">
        <v>106</v>
      </c>
      <c r="C11" s="32">
        <v>2</v>
      </c>
      <c r="D11" s="33">
        <v>2</v>
      </c>
      <c r="E11" s="33">
        <v>2</v>
      </c>
      <c r="F11" s="33">
        <v>2</v>
      </c>
      <c r="G11" s="33">
        <v>2</v>
      </c>
      <c r="H11" s="33">
        <v>4</v>
      </c>
      <c r="I11" s="33">
        <v>2</v>
      </c>
      <c r="J11" s="33">
        <v>4</v>
      </c>
      <c r="K11" s="33">
        <v>4</v>
      </c>
      <c r="L11" s="33">
        <v>4</v>
      </c>
      <c r="M11" s="33">
        <v>4</v>
      </c>
      <c r="N11" s="33">
        <v>4</v>
      </c>
      <c r="O11" s="33">
        <v>4</v>
      </c>
      <c r="P11" s="33"/>
      <c r="Q11" s="33"/>
      <c r="R11" s="33">
        <v>2</v>
      </c>
      <c r="S11" s="33">
        <v>4</v>
      </c>
      <c r="T11" s="35" t="s">
        <v>82</v>
      </c>
      <c r="U11" s="35" t="s">
        <v>82</v>
      </c>
      <c r="V11" s="33">
        <v>2</v>
      </c>
      <c r="W11" s="33">
        <v>2</v>
      </c>
      <c r="X11" s="33">
        <v>2</v>
      </c>
      <c r="Y11" s="33">
        <v>2</v>
      </c>
      <c r="Z11" s="33">
        <v>2</v>
      </c>
      <c r="AA11" s="33">
        <v>2</v>
      </c>
      <c r="AB11" s="33">
        <v>2</v>
      </c>
      <c r="AC11" s="33">
        <v>2</v>
      </c>
      <c r="AD11" s="33">
        <v>2</v>
      </c>
      <c r="AE11" s="33">
        <v>2</v>
      </c>
      <c r="AF11" s="33">
        <v>2</v>
      </c>
      <c r="AG11" s="33"/>
      <c r="AH11" s="33"/>
      <c r="AI11" s="33"/>
      <c r="AJ11" s="33"/>
      <c r="AK11" s="33"/>
      <c r="AL11" s="33"/>
      <c r="AM11" s="33"/>
      <c r="AN11" s="35"/>
      <c r="AO11" s="35"/>
      <c r="AP11" s="35"/>
      <c r="AQ11" s="35"/>
      <c r="AR11" s="35"/>
      <c r="AS11" s="35"/>
      <c r="AT11" s="35" t="s">
        <v>82</v>
      </c>
      <c r="AU11" s="35" t="s">
        <v>82</v>
      </c>
      <c r="AV11" s="35" t="s">
        <v>82</v>
      </c>
      <c r="AW11" s="35" t="s">
        <v>82</v>
      </c>
      <c r="AX11" s="35" t="s">
        <v>244</v>
      </c>
      <c r="AY11" s="35" t="s">
        <v>82</v>
      </c>
      <c r="AZ11" s="35" t="s">
        <v>82</v>
      </c>
      <c r="BA11" s="35" t="s">
        <v>82</v>
      </c>
      <c r="BB11" s="36" t="s">
        <v>82</v>
      </c>
      <c r="BC11" s="32"/>
      <c r="BD11" s="33"/>
      <c r="BE11" s="33">
        <v>2</v>
      </c>
      <c r="BF11" s="33">
        <v>2</v>
      </c>
      <c r="BG11" s="33">
        <v>2</v>
      </c>
      <c r="BH11" s="33">
        <v>2</v>
      </c>
      <c r="BI11" s="33">
        <v>2</v>
      </c>
      <c r="BJ11" s="33">
        <v>2</v>
      </c>
      <c r="BK11" s="33">
        <v>2</v>
      </c>
      <c r="BL11" s="33">
        <v>2</v>
      </c>
      <c r="BM11" s="33">
        <v>2</v>
      </c>
      <c r="BN11" s="33">
        <v>2</v>
      </c>
      <c r="BO11" s="33">
        <v>4</v>
      </c>
      <c r="BP11" s="33">
        <v>4</v>
      </c>
      <c r="BQ11" s="33">
        <v>4</v>
      </c>
      <c r="BR11" s="33">
        <v>6</v>
      </c>
      <c r="BS11" s="35"/>
      <c r="BT11" s="35" t="s">
        <v>82</v>
      </c>
      <c r="BU11" s="35" t="s">
        <v>82</v>
      </c>
      <c r="BV11" s="33">
        <v>2</v>
      </c>
      <c r="BW11" s="33">
        <v>2</v>
      </c>
      <c r="BX11" s="33">
        <v>2</v>
      </c>
      <c r="BY11" s="33">
        <v>2</v>
      </c>
      <c r="BZ11" s="33">
        <v>2</v>
      </c>
      <c r="CA11" s="33">
        <v>2</v>
      </c>
      <c r="CB11" s="33">
        <v>2</v>
      </c>
      <c r="CC11" s="33">
        <v>2</v>
      </c>
      <c r="CD11" s="33">
        <v>4</v>
      </c>
      <c r="CE11" s="33">
        <v>4</v>
      </c>
      <c r="CF11" s="33">
        <v>4</v>
      </c>
      <c r="CG11" s="33">
        <v>4</v>
      </c>
      <c r="CH11" s="33">
        <v>4</v>
      </c>
      <c r="CI11" s="33">
        <v>4</v>
      </c>
      <c r="CJ11" s="33">
        <v>4</v>
      </c>
      <c r="CK11" s="33">
        <v>4</v>
      </c>
      <c r="CL11" s="33"/>
      <c r="CM11" s="33"/>
      <c r="CN11" s="35"/>
      <c r="CO11" s="35"/>
      <c r="CP11" s="35">
        <v>6</v>
      </c>
      <c r="CQ11" s="35">
        <v>4</v>
      </c>
      <c r="CR11" s="35">
        <v>7</v>
      </c>
      <c r="CS11" s="35"/>
      <c r="CT11" s="35" t="s">
        <v>244</v>
      </c>
      <c r="CU11" s="35" t="s">
        <v>82</v>
      </c>
      <c r="CV11" s="35" t="s">
        <v>82</v>
      </c>
      <c r="CW11" s="35" t="s">
        <v>82</v>
      </c>
      <c r="CX11" s="35" t="s">
        <v>82</v>
      </c>
      <c r="CY11" s="35" t="s">
        <v>82</v>
      </c>
      <c r="CZ11" s="35" t="s">
        <v>82</v>
      </c>
      <c r="DA11" s="35" t="s">
        <v>82</v>
      </c>
      <c r="DB11" s="35" t="s">
        <v>82</v>
      </c>
      <c r="DC11" s="32"/>
      <c r="DD11" s="33"/>
      <c r="DE11" s="33"/>
      <c r="DF11" s="33"/>
      <c r="DG11" s="33"/>
      <c r="DH11" s="33"/>
      <c r="DI11" s="33"/>
      <c r="DJ11" s="33"/>
      <c r="DK11" s="35"/>
      <c r="DL11" s="35"/>
      <c r="DM11" s="35"/>
      <c r="DN11" s="35"/>
      <c r="DO11" s="35"/>
      <c r="DP11" s="35"/>
      <c r="DQ11" s="35"/>
      <c r="DR11" s="35"/>
      <c r="DS11" s="35"/>
      <c r="DT11" s="35" t="s">
        <v>82</v>
      </c>
      <c r="DU11" s="35" t="s">
        <v>82</v>
      </c>
      <c r="DV11" s="35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5"/>
      <c r="EM11" s="33"/>
      <c r="EN11" s="35"/>
      <c r="EO11" s="35"/>
      <c r="EP11" s="35"/>
      <c r="EQ11" s="35"/>
      <c r="ER11" s="35"/>
      <c r="ES11" s="35"/>
      <c r="ET11" s="35" t="s">
        <v>82</v>
      </c>
      <c r="EU11" s="35" t="s">
        <v>82</v>
      </c>
      <c r="EV11" s="35" t="s">
        <v>82</v>
      </c>
      <c r="EW11" s="35" t="s">
        <v>82</v>
      </c>
      <c r="EX11" s="35" t="s">
        <v>82</v>
      </c>
      <c r="EY11" s="35" t="s">
        <v>82</v>
      </c>
      <c r="EZ11" s="35" t="s">
        <v>82</v>
      </c>
      <c r="FA11" s="35" t="s">
        <v>82</v>
      </c>
      <c r="FB11" s="36" t="s">
        <v>82</v>
      </c>
      <c r="FC11" s="31">
        <f t="shared" si="0"/>
        <v>171</v>
      </c>
      <c r="FD11" s="12">
        <v>34</v>
      </c>
      <c r="FE11" s="13">
        <v>22</v>
      </c>
      <c r="FF11" s="12">
        <v>48</v>
      </c>
      <c r="FG11" s="13">
        <v>20</v>
      </c>
      <c r="FH11" s="12">
        <v>16</v>
      </c>
      <c r="FI11" s="13">
        <v>32</v>
      </c>
      <c r="FJ11" s="6"/>
      <c r="FK11" s="8"/>
      <c r="FL11" s="1">
        <f t="shared" si="2"/>
        <v>1</v>
      </c>
    </row>
    <row r="12" spans="1:168" ht="15" customHeight="1" thickBot="1">
      <c r="A12" s="64" t="s">
        <v>85</v>
      </c>
      <c r="B12" s="69" t="s">
        <v>1</v>
      </c>
      <c r="C12" s="32">
        <v>4</v>
      </c>
      <c r="D12" s="33">
        <v>4</v>
      </c>
      <c r="E12" s="33">
        <v>4</v>
      </c>
      <c r="F12" s="33">
        <v>4</v>
      </c>
      <c r="G12" s="33">
        <v>4</v>
      </c>
      <c r="H12" s="33">
        <v>4</v>
      </c>
      <c r="I12" s="33">
        <v>4</v>
      </c>
      <c r="J12" s="33">
        <v>4</v>
      </c>
      <c r="K12" s="33">
        <v>4</v>
      </c>
      <c r="L12" s="33">
        <v>4</v>
      </c>
      <c r="M12" s="33">
        <v>4</v>
      </c>
      <c r="N12" s="33">
        <v>2</v>
      </c>
      <c r="O12" s="33">
        <v>4</v>
      </c>
      <c r="P12" s="33"/>
      <c r="Q12" s="33"/>
      <c r="R12" s="33">
        <v>4</v>
      </c>
      <c r="S12" s="33">
        <v>4</v>
      </c>
      <c r="T12" s="35" t="s">
        <v>82</v>
      </c>
      <c r="U12" s="35" t="s">
        <v>82</v>
      </c>
      <c r="V12" s="33">
        <v>2</v>
      </c>
      <c r="W12" s="33">
        <v>2</v>
      </c>
      <c r="X12" s="33">
        <v>2</v>
      </c>
      <c r="Y12" s="33">
        <v>2</v>
      </c>
      <c r="Z12" s="33">
        <v>2</v>
      </c>
      <c r="AA12" s="33">
        <v>2</v>
      </c>
      <c r="AB12" s="33">
        <v>2</v>
      </c>
      <c r="AC12" s="33">
        <v>2</v>
      </c>
      <c r="AD12" s="33">
        <v>2</v>
      </c>
      <c r="AE12" s="33">
        <v>2</v>
      </c>
      <c r="AF12" s="33">
        <v>2</v>
      </c>
      <c r="AG12" s="33">
        <v>2</v>
      </c>
      <c r="AH12" s="33">
        <v>2</v>
      </c>
      <c r="AI12" s="33">
        <v>2</v>
      </c>
      <c r="AJ12" s="33"/>
      <c r="AK12" s="33"/>
      <c r="AL12" s="33"/>
      <c r="AM12" s="33"/>
      <c r="AN12" s="33"/>
      <c r="AO12" s="35">
        <v>2</v>
      </c>
      <c r="AP12" s="35">
        <v>2</v>
      </c>
      <c r="AQ12" s="35">
        <v>2</v>
      </c>
      <c r="AR12" s="35">
        <v>2</v>
      </c>
      <c r="AS12" s="35"/>
      <c r="AT12" s="35" t="s">
        <v>82</v>
      </c>
      <c r="AU12" s="35" t="s">
        <v>82</v>
      </c>
      <c r="AV12" s="35" t="s">
        <v>82</v>
      </c>
      <c r="AW12" s="35" t="s">
        <v>82</v>
      </c>
      <c r="AX12" s="35" t="s">
        <v>244</v>
      </c>
      <c r="AY12" s="35" t="s">
        <v>82</v>
      </c>
      <c r="AZ12" s="35" t="s">
        <v>82</v>
      </c>
      <c r="BA12" s="35" t="s">
        <v>82</v>
      </c>
      <c r="BB12" s="36" t="s">
        <v>82</v>
      </c>
      <c r="BC12" s="70"/>
      <c r="BD12" s="33"/>
      <c r="BE12" s="33">
        <v>2</v>
      </c>
      <c r="BF12" s="33">
        <v>2</v>
      </c>
      <c r="BG12" s="33">
        <v>2</v>
      </c>
      <c r="BH12" s="33">
        <v>2</v>
      </c>
      <c r="BI12" s="33">
        <v>2</v>
      </c>
      <c r="BJ12" s="33">
        <v>2</v>
      </c>
      <c r="BK12" s="33">
        <v>2</v>
      </c>
      <c r="BL12" s="33">
        <v>2</v>
      </c>
      <c r="BM12" s="33">
        <v>2</v>
      </c>
      <c r="BN12" s="33">
        <v>2</v>
      </c>
      <c r="BO12" s="33">
        <v>2</v>
      </c>
      <c r="BP12" s="33">
        <v>2</v>
      </c>
      <c r="BQ12" s="33">
        <v>2</v>
      </c>
      <c r="BR12" s="33"/>
      <c r="BS12" s="33"/>
      <c r="BT12" s="35" t="s">
        <v>82</v>
      </c>
      <c r="BU12" s="35" t="s">
        <v>82</v>
      </c>
      <c r="BV12" s="35">
        <v>2</v>
      </c>
      <c r="BW12" s="33">
        <v>2</v>
      </c>
      <c r="BX12" s="33">
        <v>2</v>
      </c>
      <c r="BY12" s="33">
        <v>2</v>
      </c>
      <c r="BZ12" s="33">
        <v>2</v>
      </c>
      <c r="CA12" s="33">
        <v>2</v>
      </c>
      <c r="CB12" s="33">
        <v>2</v>
      </c>
      <c r="CC12" s="33">
        <v>2</v>
      </c>
      <c r="CD12" s="33">
        <v>2</v>
      </c>
      <c r="CE12" s="33">
        <v>2</v>
      </c>
      <c r="CF12" s="33">
        <v>2</v>
      </c>
      <c r="CG12" s="33">
        <v>2</v>
      </c>
      <c r="CH12" s="33">
        <v>2</v>
      </c>
      <c r="CI12" s="33">
        <v>4</v>
      </c>
      <c r="CJ12" s="33">
        <v>4</v>
      </c>
      <c r="CK12" s="33">
        <v>4</v>
      </c>
      <c r="CL12" s="33"/>
      <c r="CM12" s="33"/>
      <c r="CN12" s="35"/>
      <c r="CO12" s="35"/>
      <c r="CP12" s="35">
        <v>4</v>
      </c>
      <c r="CQ12" s="35">
        <v>5</v>
      </c>
      <c r="CR12" s="35">
        <v>4</v>
      </c>
      <c r="CS12" s="35"/>
      <c r="CT12" s="35" t="s">
        <v>244</v>
      </c>
      <c r="CU12" s="35" t="s">
        <v>82</v>
      </c>
      <c r="CV12" s="35" t="s">
        <v>82</v>
      </c>
      <c r="CW12" s="35" t="s">
        <v>82</v>
      </c>
      <c r="CX12" s="35" t="s">
        <v>82</v>
      </c>
      <c r="CY12" s="35" t="s">
        <v>82</v>
      </c>
      <c r="CZ12" s="35" t="s">
        <v>82</v>
      </c>
      <c r="DA12" s="35" t="s">
        <v>82</v>
      </c>
      <c r="DB12" s="35" t="s">
        <v>82</v>
      </c>
      <c r="DC12" s="32"/>
      <c r="DD12" s="33"/>
      <c r="DE12" s="33"/>
      <c r="DF12" s="33"/>
      <c r="DG12" s="33"/>
      <c r="DH12" s="33"/>
      <c r="DI12" s="33"/>
      <c r="DJ12" s="33"/>
      <c r="DK12" s="35"/>
      <c r="DL12" s="35"/>
      <c r="DM12" s="35"/>
      <c r="DN12" s="35"/>
      <c r="DO12" s="35"/>
      <c r="DP12" s="35"/>
      <c r="DQ12" s="35"/>
      <c r="DR12" s="35"/>
      <c r="DS12" s="35"/>
      <c r="DT12" s="35" t="s">
        <v>82</v>
      </c>
      <c r="DU12" s="35" t="s">
        <v>82</v>
      </c>
      <c r="DV12" s="35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5"/>
      <c r="EM12" s="33"/>
      <c r="EN12" s="35"/>
      <c r="EO12" s="35"/>
      <c r="EP12" s="35"/>
      <c r="EQ12" s="35"/>
      <c r="ER12" s="35"/>
      <c r="ES12" s="35"/>
      <c r="ET12" s="35" t="s">
        <v>82</v>
      </c>
      <c r="EU12" s="35" t="s">
        <v>82</v>
      </c>
      <c r="EV12" s="35" t="s">
        <v>82</v>
      </c>
      <c r="EW12" s="35" t="s">
        <v>82</v>
      </c>
      <c r="EX12" s="35" t="s">
        <v>82</v>
      </c>
      <c r="EY12" s="35" t="s">
        <v>82</v>
      </c>
      <c r="EZ12" s="35" t="s">
        <v>82</v>
      </c>
      <c r="FA12" s="35" t="s">
        <v>82</v>
      </c>
      <c r="FB12" s="36" t="s">
        <v>82</v>
      </c>
      <c r="FC12" s="31">
        <f t="shared" si="0"/>
        <v>171</v>
      </c>
      <c r="FD12" s="12">
        <v>34</v>
      </c>
      <c r="FE12" s="13">
        <v>22</v>
      </c>
      <c r="FF12" s="12">
        <v>48</v>
      </c>
      <c r="FG12" s="13">
        <v>20</v>
      </c>
      <c r="FH12" s="12">
        <v>16</v>
      </c>
      <c r="FI12" s="13">
        <v>32</v>
      </c>
      <c r="FJ12" s="6"/>
      <c r="FK12" s="8"/>
      <c r="FL12" s="1">
        <f t="shared" si="2"/>
        <v>1</v>
      </c>
    </row>
    <row r="13" spans="1:168" ht="15" customHeight="1" thickBot="1">
      <c r="A13" s="64" t="s">
        <v>86</v>
      </c>
      <c r="B13" s="69" t="s">
        <v>0</v>
      </c>
      <c r="C13" s="32">
        <v>4</v>
      </c>
      <c r="D13" s="33">
        <v>4</v>
      </c>
      <c r="E13" s="33">
        <v>4</v>
      </c>
      <c r="F13" s="33">
        <v>4</v>
      </c>
      <c r="G13" s="33">
        <v>4</v>
      </c>
      <c r="H13" s="33">
        <v>4</v>
      </c>
      <c r="I13" s="33">
        <v>4</v>
      </c>
      <c r="J13" s="33">
        <v>4</v>
      </c>
      <c r="K13" s="33">
        <v>4</v>
      </c>
      <c r="L13" s="33">
        <v>2</v>
      </c>
      <c r="M13" s="33">
        <v>2</v>
      </c>
      <c r="N13" s="33">
        <v>4</v>
      </c>
      <c r="O13" s="33">
        <v>4</v>
      </c>
      <c r="P13" s="33"/>
      <c r="Q13" s="33"/>
      <c r="R13" s="33">
        <v>4</v>
      </c>
      <c r="S13" s="33">
        <v>6</v>
      </c>
      <c r="T13" s="35" t="s">
        <v>82</v>
      </c>
      <c r="U13" s="35" t="s">
        <v>82</v>
      </c>
      <c r="V13" s="33">
        <v>2</v>
      </c>
      <c r="W13" s="33">
        <v>2</v>
      </c>
      <c r="X13" s="33">
        <v>2</v>
      </c>
      <c r="Y13" s="33">
        <v>2</v>
      </c>
      <c r="Z13" s="33">
        <v>2</v>
      </c>
      <c r="AA13" s="37">
        <v>2</v>
      </c>
      <c r="AB13" s="37">
        <v>2</v>
      </c>
      <c r="AC13" s="37">
        <v>2</v>
      </c>
      <c r="AD13" s="33">
        <v>2</v>
      </c>
      <c r="AE13" s="33">
        <v>2</v>
      </c>
      <c r="AF13" s="33">
        <v>2</v>
      </c>
      <c r="AG13" s="33">
        <v>2</v>
      </c>
      <c r="AH13" s="33">
        <v>2</v>
      </c>
      <c r="AI13" s="33">
        <v>2</v>
      </c>
      <c r="AJ13" s="33"/>
      <c r="AK13" s="33"/>
      <c r="AL13" s="33"/>
      <c r="AM13" s="33"/>
      <c r="AN13" s="33"/>
      <c r="AO13" s="33">
        <v>2</v>
      </c>
      <c r="AP13" s="33">
        <v>2</v>
      </c>
      <c r="AQ13" s="33">
        <v>2</v>
      </c>
      <c r="AR13" s="33">
        <v>2</v>
      </c>
      <c r="AS13" s="35"/>
      <c r="AT13" s="35" t="s">
        <v>82</v>
      </c>
      <c r="AU13" s="35" t="s">
        <v>82</v>
      </c>
      <c r="AV13" s="35" t="s">
        <v>82</v>
      </c>
      <c r="AW13" s="35" t="s">
        <v>82</v>
      </c>
      <c r="AX13" s="35" t="s">
        <v>244</v>
      </c>
      <c r="AY13" s="35" t="s">
        <v>82</v>
      </c>
      <c r="AZ13" s="35" t="s">
        <v>82</v>
      </c>
      <c r="BA13" s="35" t="s">
        <v>82</v>
      </c>
      <c r="BB13" s="36" t="s">
        <v>82</v>
      </c>
      <c r="BC13" s="68"/>
      <c r="BD13" s="35"/>
      <c r="BE13" s="35">
        <v>2</v>
      </c>
      <c r="BF13" s="35">
        <v>2</v>
      </c>
      <c r="BG13" s="35">
        <v>2</v>
      </c>
      <c r="BH13" s="35">
        <v>2</v>
      </c>
      <c r="BI13" s="35">
        <v>2</v>
      </c>
      <c r="BJ13" s="35">
        <v>2</v>
      </c>
      <c r="BK13" s="35">
        <v>2</v>
      </c>
      <c r="BL13" s="35">
        <v>2</v>
      </c>
      <c r="BM13" s="35">
        <v>2</v>
      </c>
      <c r="BN13" s="35">
        <v>2</v>
      </c>
      <c r="BO13" s="35">
        <v>2</v>
      </c>
      <c r="BP13" s="35">
        <v>2</v>
      </c>
      <c r="BQ13" s="35">
        <v>2</v>
      </c>
      <c r="BR13" s="35"/>
      <c r="BS13" s="35"/>
      <c r="BT13" s="35" t="s">
        <v>82</v>
      </c>
      <c r="BU13" s="35" t="s">
        <v>82</v>
      </c>
      <c r="BV13" s="35">
        <v>2</v>
      </c>
      <c r="BW13" s="35">
        <v>2</v>
      </c>
      <c r="BX13" s="35">
        <v>2</v>
      </c>
      <c r="BY13" s="35">
        <v>2</v>
      </c>
      <c r="BZ13" s="35">
        <v>2</v>
      </c>
      <c r="CA13" s="35">
        <v>2</v>
      </c>
      <c r="CB13" s="35">
        <v>2</v>
      </c>
      <c r="CC13" s="35">
        <v>2</v>
      </c>
      <c r="CD13" s="35">
        <v>2</v>
      </c>
      <c r="CE13" s="35">
        <v>2</v>
      </c>
      <c r="CF13" s="35">
        <v>2</v>
      </c>
      <c r="CG13" s="35">
        <v>2</v>
      </c>
      <c r="CH13" s="35">
        <v>2</v>
      </c>
      <c r="CI13" s="35">
        <v>4</v>
      </c>
      <c r="CJ13" s="35">
        <v>2</v>
      </c>
      <c r="CK13" s="35">
        <v>4</v>
      </c>
      <c r="CL13" s="35"/>
      <c r="CM13" s="35"/>
      <c r="CN13" s="35"/>
      <c r="CO13" s="35"/>
      <c r="CP13" s="35">
        <v>7</v>
      </c>
      <c r="CQ13" s="35">
        <v>4</v>
      </c>
      <c r="CR13" s="35">
        <v>4</v>
      </c>
      <c r="CS13" s="35"/>
      <c r="CT13" s="35" t="s">
        <v>244</v>
      </c>
      <c r="CU13" s="35" t="s">
        <v>82</v>
      </c>
      <c r="CV13" s="35" t="s">
        <v>82</v>
      </c>
      <c r="CW13" s="35" t="s">
        <v>82</v>
      </c>
      <c r="CX13" s="35" t="s">
        <v>82</v>
      </c>
      <c r="CY13" s="35" t="s">
        <v>82</v>
      </c>
      <c r="CZ13" s="35" t="s">
        <v>82</v>
      </c>
      <c r="DA13" s="35" t="s">
        <v>82</v>
      </c>
      <c r="DB13" s="35" t="s">
        <v>82</v>
      </c>
      <c r="DC13" s="68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 t="s">
        <v>82</v>
      </c>
      <c r="DU13" s="35" t="s">
        <v>82</v>
      </c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 t="s">
        <v>82</v>
      </c>
      <c r="EU13" s="35" t="s">
        <v>82</v>
      </c>
      <c r="EV13" s="35" t="s">
        <v>82</v>
      </c>
      <c r="EW13" s="35" t="s">
        <v>82</v>
      </c>
      <c r="EX13" s="35" t="s">
        <v>82</v>
      </c>
      <c r="EY13" s="35" t="s">
        <v>82</v>
      </c>
      <c r="EZ13" s="35" t="s">
        <v>82</v>
      </c>
      <c r="FA13" s="35" t="s">
        <v>82</v>
      </c>
      <c r="FB13" s="36" t="s">
        <v>82</v>
      </c>
      <c r="FC13" s="31">
        <f t="shared" si="0"/>
        <v>171</v>
      </c>
      <c r="FD13" s="12"/>
      <c r="FE13" s="13">
        <v>144</v>
      </c>
      <c r="FF13" s="12"/>
      <c r="FG13" s="13"/>
      <c r="FH13" s="12"/>
      <c r="FI13" s="13"/>
      <c r="FJ13" s="6"/>
      <c r="FK13" s="8"/>
      <c r="FL13" s="1">
        <f t="shared" si="2"/>
        <v>-27</v>
      </c>
    </row>
    <row r="14" spans="1:168" ht="15" customHeight="1" thickBot="1">
      <c r="A14" s="64" t="s">
        <v>87</v>
      </c>
      <c r="B14" s="69" t="s">
        <v>2</v>
      </c>
      <c r="C14" s="68">
        <v>4</v>
      </c>
      <c r="D14" s="35">
        <v>4</v>
      </c>
      <c r="E14" s="35">
        <v>4</v>
      </c>
      <c r="F14" s="35">
        <v>4</v>
      </c>
      <c r="G14" s="35">
        <v>4</v>
      </c>
      <c r="H14" s="35">
        <v>4</v>
      </c>
      <c r="I14" s="35">
        <v>4</v>
      </c>
      <c r="J14" s="35">
        <v>4</v>
      </c>
      <c r="K14" s="35">
        <v>2</v>
      </c>
      <c r="L14" s="35">
        <v>2</v>
      </c>
      <c r="M14" s="35">
        <v>4</v>
      </c>
      <c r="N14" s="35">
        <v>4</v>
      </c>
      <c r="O14" s="35">
        <v>4</v>
      </c>
      <c r="P14" s="35"/>
      <c r="Q14" s="35"/>
      <c r="R14" s="35">
        <v>4</v>
      </c>
      <c r="S14" s="35">
        <v>6</v>
      </c>
      <c r="T14" s="35" t="s">
        <v>82</v>
      </c>
      <c r="U14" s="35" t="s">
        <v>82</v>
      </c>
      <c r="V14" s="35">
        <v>2</v>
      </c>
      <c r="W14" s="35">
        <v>2</v>
      </c>
      <c r="X14" s="35">
        <v>2</v>
      </c>
      <c r="Y14" s="35">
        <v>2</v>
      </c>
      <c r="Z14" s="35">
        <v>2</v>
      </c>
      <c r="AA14" s="35">
        <v>2</v>
      </c>
      <c r="AB14" s="35">
        <v>2</v>
      </c>
      <c r="AC14" s="35">
        <v>2</v>
      </c>
      <c r="AD14" s="35">
        <v>2</v>
      </c>
      <c r="AE14" s="35">
        <v>2</v>
      </c>
      <c r="AF14" s="35">
        <v>2</v>
      </c>
      <c r="AG14" s="35">
        <v>2</v>
      </c>
      <c r="AH14" s="35">
        <v>2</v>
      </c>
      <c r="AI14" s="35">
        <v>2</v>
      </c>
      <c r="AJ14" s="35"/>
      <c r="AK14" s="35"/>
      <c r="AL14" s="35"/>
      <c r="AM14" s="35"/>
      <c r="AN14" s="35"/>
      <c r="AO14" s="35">
        <v>2</v>
      </c>
      <c r="AP14" s="35">
        <v>2</v>
      </c>
      <c r="AQ14" s="35">
        <v>2</v>
      </c>
      <c r="AR14" s="35">
        <v>2</v>
      </c>
      <c r="AS14" s="35"/>
      <c r="AT14" s="35" t="s">
        <v>82</v>
      </c>
      <c r="AU14" s="35" t="s">
        <v>82</v>
      </c>
      <c r="AV14" s="35" t="s">
        <v>82</v>
      </c>
      <c r="AW14" s="35" t="s">
        <v>82</v>
      </c>
      <c r="AX14" s="35" t="s">
        <v>244</v>
      </c>
      <c r="AY14" s="35" t="s">
        <v>82</v>
      </c>
      <c r="AZ14" s="35" t="s">
        <v>82</v>
      </c>
      <c r="BA14" s="35" t="s">
        <v>82</v>
      </c>
      <c r="BB14" s="36" t="s">
        <v>82</v>
      </c>
      <c r="BC14" s="68"/>
      <c r="BD14" s="35"/>
      <c r="BE14" s="35">
        <v>2</v>
      </c>
      <c r="BF14" s="35">
        <v>2</v>
      </c>
      <c r="BG14" s="35">
        <v>2</v>
      </c>
      <c r="BH14" s="35">
        <v>2</v>
      </c>
      <c r="BI14" s="35">
        <v>2</v>
      </c>
      <c r="BJ14" s="35">
        <v>2</v>
      </c>
      <c r="BK14" s="35">
        <v>2</v>
      </c>
      <c r="BL14" s="35">
        <v>2</v>
      </c>
      <c r="BM14" s="35">
        <v>2</v>
      </c>
      <c r="BN14" s="35">
        <v>2</v>
      </c>
      <c r="BO14" s="35">
        <v>2</v>
      </c>
      <c r="BP14" s="35">
        <v>2</v>
      </c>
      <c r="BQ14" s="35">
        <v>2</v>
      </c>
      <c r="BR14" s="35"/>
      <c r="BS14" s="35"/>
      <c r="BT14" s="35" t="s">
        <v>82</v>
      </c>
      <c r="BU14" s="35" t="s">
        <v>82</v>
      </c>
      <c r="BV14" s="35">
        <v>2</v>
      </c>
      <c r="BW14" s="35">
        <v>2</v>
      </c>
      <c r="BX14" s="35">
        <v>2</v>
      </c>
      <c r="BY14" s="35">
        <v>2</v>
      </c>
      <c r="BZ14" s="35">
        <v>2</v>
      </c>
      <c r="CA14" s="35">
        <v>2</v>
      </c>
      <c r="CB14" s="35">
        <v>2</v>
      </c>
      <c r="CC14" s="35">
        <v>2</v>
      </c>
      <c r="CD14" s="35">
        <v>2</v>
      </c>
      <c r="CE14" s="35">
        <v>2</v>
      </c>
      <c r="CF14" s="35">
        <v>2</v>
      </c>
      <c r="CG14" s="35">
        <v>2</v>
      </c>
      <c r="CH14" s="35">
        <v>2</v>
      </c>
      <c r="CI14" s="35">
        <v>2</v>
      </c>
      <c r="CJ14" s="35">
        <v>2</v>
      </c>
      <c r="CK14" s="35">
        <v>4</v>
      </c>
      <c r="CL14" s="35"/>
      <c r="CM14" s="35"/>
      <c r="CN14" s="35"/>
      <c r="CO14" s="35"/>
      <c r="CP14" s="35">
        <v>5</v>
      </c>
      <c r="CQ14" s="35">
        <v>6</v>
      </c>
      <c r="CR14" s="35">
        <v>6</v>
      </c>
      <c r="CS14" s="35"/>
      <c r="CT14" s="35" t="s">
        <v>244</v>
      </c>
      <c r="CU14" s="35" t="s">
        <v>82</v>
      </c>
      <c r="CV14" s="35" t="s">
        <v>82</v>
      </c>
      <c r="CW14" s="35" t="s">
        <v>82</v>
      </c>
      <c r="CX14" s="35" t="s">
        <v>82</v>
      </c>
      <c r="CY14" s="35" t="s">
        <v>82</v>
      </c>
      <c r="CZ14" s="35" t="s">
        <v>82</v>
      </c>
      <c r="DA14" s="35" t="s">
        <v>82</v>
      </c>
      <c r="DB14" s="35" t="s">
        <v>82</v>
      </c>
      <c r="DC14" s="68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 t="s">
        <v>82</v>
      </c>
      <c r="DU14" s="35" t="s">
        <v>82</v>
      </c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 t="s">
        <v>82</v>
      </c>
      <c r="EU14" s="35" t="s">
        <v>82</v>
      </c>
      <c r="EV14" s="35" t="s">
        <v>82</v>
      </c>
      <c r="EW14" s="35" t="s">
        <v>82</v>
      </c>
      <c r="EX14" s="35" t="s">
        <v>82</v>
      </c>
      <c r="EY14" s="35" t="s">
        <v>82</v>
      </c>
      <c r="EZ14" s="35" t="s">
        <v>82</v>
      </c>
      <c r="FA14" s="35" t="s">
        <v>82</v>
      </c>
      <c r="FB14" s="36" t="s">
        <v>82</v>
      </c>
      <c r="FC14" s="31">
        <f t="shared" si="0"/>
        <v>171</v>
      </c>
      <c r="FD14" s="10">
        <v>50</v>
      </c>
      <c r="FE14" s="14">
        <v>66</v>
      </c>
      <c r="FF14" s="9"/>
      <c r="FG14" s="14"/>
      <c r="FH14" s="10"/>
      <c r="FI14" s="11"/>
      <c r="FJ14" s="6"/>
      <c r="FK14" s="8"/>
      <c r="FL14" s="1">
        <f t="shared" si="2"/>
        <v>-55</v>
      </c>
    </row>
    <row r="15" spans="1:168" ht="22.5" customHeight="1" thickBot="1">
      <c r="A15" s="64" t="s">
        <v>88</v>
      </c>
      <c r="B15" s="69" t="s">
        <v>107</v>
      </c>
      <c r="C15" s="68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 t="s">
        <v>82</v>
      </c>
      <c r="U15" s="35" t="s">
        <v>82</v>
      </c>
      <c r="V15" s="35">
        <v>2</v>
      </c>
      <c r="W15" s="35">
        <v>2</v>
      </c>
      <c r="X15" s="35">
        <v>2</v>
      </c>
      <c r="Y15" s="35">
        <v>2</v>
      </c>
      <c r="Z15" s="35">
        <v>2</v>
      </c>
      <c r="AA15" s="35">
        <v>2</v>
      </c>
      <c r="AB15" s="35">
        <v>2</v>
      </c>
      <c r="AC15" s="35">
        <v>2</v>
      </c>
      <c r="AD15" s="35">
        <v>2</v>
      </c>
      <c r="AE15" s="35">
        <v>2</v>
      </c>
      <c r="AF15" s="35">
        <v>2</v>
      </c>
      <c r="AG15" s="35">
        <v>2</v>
      </c>
      <c r="AH15" s="35">
        <v>2</v>
      </c>
      <c r="AI15" s="35">
        <v>2</v>
      </c>
      <c r="AJ15" s="35"/>
      <c r="AK15" s="35"/>
      <c r="AL15" s="35"/>
      <c r="AM15" s="35"/>
      <c r="AN15" s="35"/>
      <c r="AO15" s="35">
        <v>2</v>
      </c>
      <c r="AP15" s="35">
        <v>4</v>
      </c>
      <c r="AQ15" s="35">
        <v>4</v>
      </c>
      <c r="AR15" s="35">
        <v>4</v>
      </c>
      <c r="AS15" s="35"/>
      <c r="AT15" s="35" t="s">
        <v>82</v>
      </c>
      <c r="AU15" s="35" t="s">
        <v>82</v>
      </c>
      <c r="AV15" s="35" t="s">
        <v>82</v>
      </c>
      <c r="AW15" s="35" t="s">
        <v>82</v>
      </c>
      <c r="AX15" s="35" t="s">
        <v>244</v>
      </c>
      <c r="AY15" s="35" t="s">
        <v>82</v>
      </c>
      <c r="AZ15" s="35" t="s">
        <v>82</v>
      </c>
      <c r="BA15" s="35" t="s">
        <v>82</v>
      </c>
      <c r="BB15" s="36" t="s">
        <v>82</v>
      </c>
      <c r="BC15" s="68"/>
      <c r="BD15" s="35"/>
      <c r="BE15" s="35">
        <v>2</v>
      </c>
      <c r="BF15" s="35">
        <v>2</v>
      </c>
      <c r="BG15" s="35">
        <v>2</v>
      </c>
      <c r="BH15" s="35">
        <v>2</v>
      </c>
      <c r="BI15" s="35">
        <v>2</v>
      </c>
      <c r="BJ15" s="35">
        <v>2</v>
      </c>
      <c r="BK15" s="35">
        <v>2</v>
      </c>
      <c r="BL15" s="35">
        <v>2</v>
      </c>
      <c r="BM15" s="35">
        <v>2</v>
      </c>
      <c r="BN15" s="35">
        <v>2</v>
      </c>
      <c r="BO15" s="35">
        <v>4</v>
      </c>
      <c r="BP15" s="35">
        <v>2</v>
      </c>
      <c r="BQ15" s="35">
        <v>2</v>
      </c>
      <c r="BR15" s="35">
        <v>2</v>
      </c>
      <c r="BS15" s="35"/>
      <c r="BT15" s="35" t="s">
        <v>82</v>
      </c>
      <c r="BU15" s="35" t="s">
        <v>82</v>
      </c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 t="s">
        <v>244</v>
      </c>
      <c r="CU15" s="35" t="s">
        <v>82</v>
      </c>
      <c r="CV15" s="35" t="s">
        <v>82</v>
      </c>
      <c r="CW15" s="35" t="s">
        <v>82</v>
      </c>
      <c r="CX15" s="35" t="s">
        <v>82</v>
      </c>
      <c r="CY15" s="35" t="s">
        <v>82</v>
      </c>
      <c r="CZ15" s="35" t="s">
        <v>82</v>
      </c>
      <c r="DA15" s="35" t="s">
        <v>82</v>
      </c>
      <c r="DB15" s="35" t="s">
        <v>82</v>
      </c>
      <c r="DC15" s="68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 t="s">
        <v>82</v>
      </c>
      <c r="DU15" s="35" t="s">
        <v>82</v>
      </c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 t="s">
        <v>82</v>
      </c>
      <c r="EU15" s="35" t="s">
        <v>82</v>
      </c>
      <c r="EV15" s="35" t="s">
        <v>82</v>
      </c>
      <c r="EW15" s="35" t="s">
        <v>82</v>
      </c>
      <c r="EX15" s="35" t="s">
        <v>82</v>
      </c>
      <c r="EY15" s="35" t="s">
        <v>82</v>
      </c>
      <c r="EZ15" s="35" t="s">
        <v>82</v>
      </c>
      <c r="FA15" s="35" t="s">
        <v>82</v>
      </c>
      <c r="FB15" s="36" t="s">
        <v>82</v>
      </c>
      <c r="FC15" s="31">
        <f t="shared" si="0"/>
        <v>72</v>
      </c>
      <c r="FD15" s="10">
        <v>50</v>
      </c>
      <c r="FE15" s="14">
        <v>64</v>
      </c>
      <c r="FF15" s="9"/>
      <c r="FG15" s="14"/>
      <c r="FH15" s="10"/>
      <c r="FI15" s="11"/>
      <c r="FJ15" s="6"/>
      <c r="FK15" s="8"/>
      <c r="FL15" s="1">
        <f t="shared" si="2"/>
        <v>42</v>
      </c>
    </row>
    <row r="16" spans="1:168" ht="49.5" customHeight="1" thickBot="1">
      <c r="A16" s="38"/>
      <c r="B16" s="71" t="s">
        <v>161</v>
      </c>
      <c r="C16" s="68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 t="s">
        <v>82</v>
      </c>
      <c r="U16" s="35" t="s">
        <v>82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 t="s">
        <v>82</v>
      </c>
      <c r="AU16" s="35" t="s">
        <v>82</v>
      </c>
      <c r="AV16" s="35" t="s">
        <v>82</v>
      </c>
      <c r="AW16" s="35" t="s">
        <v>82</v>
      </c>
      <c r="AX16" s="35" t="s">
        <v>244</v>
      </c>
      <c r="AY16" s="35" t="s">
        <v>82</v>
      </c>
      <c r="AZ16" s="35" t="s">
        <v>82</v>
      </c>
      <c r="BA16" s="35" t="s">
        <v>82</v>
      </c>
      <c r="BB16" s="36" t="s">
        <v>82</v>
      </c>
      <c r="BC16" s="68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 t="s">
        <v>82</v>
      </c>
      <c r="BU16" s="35" t="s">
        <v>82</v>
      </c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 t="s">
        <v>244</v>
      </c>
      <c r="CU16" s="35" t="s">
        <v>82</v>
      </c>
      <c r="CV16" s="35" t="s">
        <v>82</v>
      </c>
      <c r="CW16" s="35" t="s">
        <v>82</v>
      </c>
      <c r="CX16" s="35" t="s">
        <v>82</v>
      </c>
      <c r="CY16" s="35" t="s">
        <v>82</v>
      </c>
      <c r="CZ16" s="35" t="s">
        <v>82</v>
      </c>
      <c r="DA16" s="35" t="s">
        <v>82</v>
      </c>
      <c r="DB16" s="35" t="s">
        <v>82</v>
      </c>
      <c r="DC16" s="68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 t="s">
        <v>82</v>
      </c>
      <c r="DU16" s="35" t="s">
        <v>82</v>
      </c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 t="s">
        <v>82</v>
      </c>
      <c r="EU16" s="35" t="s">
        <v>82</v>
      </c>
      <c r="EV16" s="35" t="s">
        <v>82</v>
      </c>
      <c r="EW16" s="35" t="s">
        <v>82</v>
      </c>
      <c r="EX16" s="35" t="s">
        <v>82</v>
      </c>
      <c r="EY16" s="35" t="s">
        <v>82</v>
      </c>
      <c r="EZ16" s="35" t="s">
        <v>82</v>
      </c>
      <c r="FA16" s="35" t="s">
        <v>82</v>
      </c>
      <c r="FB16" s="36" t="s">
        <v>82</v>
      </c>
      <c r="FC16" s="31">
        <f t="shared" si="0"/>
        <v>0</v>
      </c>
      <c r="FD16" s="10">
        <v>50</v>
      </c>
      <c r="FE16" s="14">
        <v>64</v>
      </c>
      <c r="FF16" s="9"/>
      <c r="FG16" s="14"/>
      <c r="FH16" s="10"/>
      <c r="FI16" s="11"/>
      <c r="FJ16" s="6"/>
      <c r="FK16" s="8"/>
      <c r="FL16" s="1">
        <f t="shared" si="2"/>
        <v>114</v>
      </c>
    </row>
    <row r="17" spans="1:168" ht="15" customHeight="1" thickBot="1">
      <c r="A17" s="38" t="s">
        <v>89</v>
      </c>
      <c r="B17" s="67" t="s">
        <v>114</v>
      </c>
      <c r="C17" s="32">
        <v>2</v>
      </c>
      <c r="D17" s="33">
        <v>2</v>
      </c>
      <c r="E17" s="33">
        <v>2</v>
      </c>
      <c r="F17" s="33">
        <v>2</v>
      </c>
      <c r="G17" s="33">
        <v>2</v>
      </c>
      <c r="H17" s="33">
        <v>2</v>
      </c>
      <c r="I17" s="33">
        <v>2</v>
      </c>
      <c r="J17" s="33">
        <v>2</v>
      </c>
      <c r="K17" s="33">
        <v>2</v>
      </c>
      <c r="L17" s="33">
        <v>2</v>
      </c>
      <c r="M17" s="33">
        <v>2</v>
      </c>
      <c r="N17" s="33">
        <v>2</v>
      </c>
      <c r="O17" s="33">
        <v>2</v>
      </c>
      <c r="P17" s="33"/>
      <c r="Q17" s="33"/>
      <c r="R17" s="33">
        <v>4</v>
      </c>
      <c r="S17" s="33"/>
      <c r="T17" s="35" t="s">
        <v>82</v>
      </c>
      <c r="U17" s="35" t="s">
        <v>82</v>
      </c>
      <c r="V17" s="33">
        <v>2</v>
      </c>
      <c r="W17" s="33">
        <v>2</v>
      </c>
      <c r="X17" s="33">
        <v>2</v>
      </c>
      <c r="Y17" s="33">
        <v>2</v>
      </c>
      <c r="Z17" s="33">
        <v>2</v>
      </c>
      <c r="AA17" s="37">
        <v>2</v>
      </c>
      <c r="AB17" s="37">
        <v>2</v>
      </c>
      <c r="AC17" s="37">
        <v>2</v>
      </c>
      <c r="AD17" s="33">
        <v>2</v>
      </c>
      <c r="AE17" s="33">
        <v>2</v>
      </c>
      <c r="AF17" s="33">
        <v>2</v>
      </c>
      <c r="AG17" s="33">
        <v>2</v>
      </c>
      <c r="AH17" s="33">
        <v>2</v>
      </c>
      <c r="AI17" s="33">
        <v>2</v>
      </c>
      <c r="AJ17" s="33"/>
      <c r="AK17" s="33"/>
      <c r="AL17" s="33"/>
      <c r="AM17" s="33"/>
      <c r="AN17" s="33"/>
      <c r="AO17" s="33">
        <v>4</v>
      </c>
      <c r="AP17" s="33">
        <v>4</v>
      </c>
      <c r="AQ17" s="33">
        <v>4</v>
      </c>
      <c r="AR17" s="33">
        <v>4</v>
      </c>
      <c r="AS17" s="33"/>
      <c r="AT17" s="35" t="s">
        <v>82</v>
      </c>
      <c r="AU17" s="35" t="s">
        <v>82</v>
      </c>
      <c r="AV17" s="35" t="s">
        <v>82</v>
      </c>
      <c r="AW17" s="35" t="s">
        <v>82</v>
      </c>
      <c r="AX17" s="35" t="s">
        <v>244</v>
      </c>
      <c r="AY17" s="35" t="s">
        <v>82</v>
      </c>
      <c r="AZ17" s="35" t="s">
        <v>82</v>
      </c>
      <c r="BA17" s="35" t="s">
        <v>82</v>
      </c>
      <c r="BB17" s="36" t="s">
        <v>82</v>
      </c>
      <c r="BC17" s="32"/>
      <c r="BD17" s="33"/>
      <c r="BE17" s="33">
        <v>4</v>
      </c>
      <c r="BF17" s="33">
        <v>4</v>
      </c>
      <c r="BG17" s="33">
        <v>4</v>
      </c>
      <c r="BH17" s="33">
        <v>4</v>
      </c>
      <c r="BI17" s="33">
        <v>4</v>
      </c>
      <c r="BJ17" s="33">
        <v>4</v>
      </c>
      <c r="BK17" s="33">
        <v>2</v>
      </c>
      <c r="BL17" s="33">
        <v>2</v>
      </c>
      <c r="BM17" s="33">
        <v>2</v>
      </c>
      <c r="BN17" s="33">
        <v>2</v>
      </c>
      <c r="BO17" s="33">
        <v>2</v>
      </c>
      <c r="BP17" s="33">
        <v>2</v>
      </c>
      <c r="BQ17" s="33">
        <v>2</v>
      </c>
      <c r="BR17" s="33">
        <v>2</v>
      </c>
      <c r="BS17" s="34"/>
      <c r="BT17" s="35" t="s">
        <v>82</v>
      </c>
      <c r="BU17" s="35" t="s">
        <v>82</v>
      </c>
      <c r="BV17" s="33"/>
      <c r="BW17" s="33"/>
      <c r="BX17" s="33"/>
      <c r="BY17" s="33"/>
      <c r="BZ17" s="33"/>
      <c r="CA17" s="37"/>
      <c r="CB17" s="37"/>
      <c r="CC17" s="37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 t="s">
        <v>244</v>
      </c>
      <c r="CU17" s="35" t="s">
        <v>82</v>
      </c>
      <c r="CV17" s="35" t="s">
        <v>82</v>
      </c>
      <c r="CW17" s="35" t="s">
        <v>82</v>
      </c>
      <c r="CX17" s="35" t="s">
        <v>82</v>
      </c>
      <c r="CY17" s="35" t="s">
        <v>82</v>
      </c>
      <c r="CZ17" s="35" t="s">
        <v>82</v>
      </c>
      <c r="DA17" s="35" t="s">
        <v>82</v>
      </c>
      <c r="DB17" s="35" t="s">
        <v>82</v>
      </c>
      <c r="DC17" s="32"/>
      <c r="DD17" s="33"/>
      <c r="DE17" s="33"/>
      <c r="DF17" s="33"/>
      <c r="DG17" s="33"/>
      <c r="DH17" s="33"/>
      <c r="DI17" s="33"/>
      <c r="DJ17" s="33"/>
      <c r="DK17" s="33"/>
      <c r="DL17" s="33"/>
      <c r="DM17" s="33"/>
      <c r="DN17" s="33"/>
      <c r="DO17" s="33"/>
      <c r="DP17" s="33"/>
      <c r="DQ17" s="33"/>
      <c r="DR17" s="33"/>
      <c r="DS17" s="33"/>
      <c r="DT17" s="35" t="s">
        <v>82</v>
      </c>
      <c r="DU17" s="35" t="s">
        <v>82</v>
      </c>
      <c r="DV17" s="35"/>
      <c r="DW17" s="33"/>
      <c r="DX17" s="33"/>
      <c r="DY17" s="33"/>
      <c r="DZ17" s="33"/>
      <c r="EA17" s="37"/>
      <c r="EB17" s="37"/>
      <c r="EC17" s="37"/>
      <c r="ED17" s="33"/>
      <c r="EE17" s="33"/>
      <c r="EF17" s="33"/>
      <c r="EG17" s="33"/>
      <c r="EH17" s="33"/>
      <c r="EI17" s="33"/>
      <c r="EJ17" s="33"/>
      <c r="EK17" s="33"/>
      <c r="EL17" s="33"/>
      <c r="EM17" s="33"/>
      <c r="EN17" s="33"/>
      <c r="EO17" s="33"/>
      <c r="EP17" s="33"/>
      <c r="EQ17" s="33"/>
      <c r="ER17" s="33"/>
      <c r="ES17" s="33"/>
      <c r="ET17" s="35" t="s">
        <v>82</v>
      </c>
      <c r="EU17" s="35" t="s">
        <v>82</v>
      </c>
      <c r="EV17" s="35" t="s">
        <v>82</v>
      </c>
      <c r="EW17" s="35" t="s">
        <v>82</v>
      </c>
      <c r="EX17" s="35" t="s">
        <v>82</v>
      </c>
      <c r="EY17" s="35" t="s">
        <v>82</v>
      </c>
      <c r="EZ17" s="35" t="s">
        <v>82</v>
      </c>
      <c r="FA17" s="35" t="s">
        <v>82</v>
      </c>
      <c r="FB17" s="36" t="s">
        <v>82</v>
      </c>
      <c r="FC17" s="31">
        <f t="shared" si="0"/>
        <v>114</v>
      </c>
      <c r="FD17" s="12">
        <v>92</v>
      </c>
      <c r="FE17" s="13">
        <v>102</v>
      </c>
      <c r="FF17" s="12"/>
      <c r="FG17" s="13"/>
      <c r="FH17" s="12"/>
      <c r="FI17" s="13"/>
      <c r="FJ17" s="6"/>
      <c r="FK17" s="8"/>
      <c r="FL17" s="1">
        <f t="shared" si="2"/>
        <v>80</v>
      </c>
    </row>
    <row r="18" spans="1:168" ht="18.75" customHeight="1" thickBot="1">
      <c r="A18" s="66" t="s">
        <v>148</v>
      </c>
      <c r="B18" s="67" t="s">
        <v>155</v>
      </c>
      <c r="C18" s="68">
        <v>4</v>
      </c>
      <c r="D18" s="35">
        <v>4</v>
      </c>
      <c r="E18" s="35">
        <v>4</v>
      </c>
      <c r="F18" s="35">
        <v>4</v>
      </c>
      <c r="G18" s="35">
        <v>4</v>
      </c>
      <c r="H18" s="35">
        <v>2</v>
      </c>
      <c r="I18" s="35">
        <v>2</v>
      </c>
      <c r="J18" s="35">
        <v>2</v>
      </c>
      <c r="K18" s="35">
        <v>2</v>
      </c>
      <c r="L18" s="35">
        <v>4</v>
      </c>
      <c r="M18" s="35">
        <v>2</v>
      </c>
      <c r="N18" s="35">
        <v>2</v>
      </c>
      <c r="O18" s="35"/>
      <c r="P18" s="35"/>
      <c r="Q18" s="35"/>
      <c r="R18" s="35"/>
      <c r="S18" s="35">
        <v>4</v>
      </c>
      <c r="T18" s="35" t="s">
        <v>82</v>
      </c>
      <c r="U18" s="35" t="s">
        <v>82</v>
      </c>
      <c r="V18" s="35">
        <v>2</v>
      </c>
      <c r="W18" s="35">
        <v>2</v>
      </c>
      <c r="X18" s="35">
        <v>2</v>
      </c>
      <c r="Y18" s="35">
        <v>2</v>
      </c>
      <c r="Z18" s="35">
        <v>2</v>
      </c>
      <c r="AA18" s="35">
        <v>2</v>
      </c>
      <c r="AB18" s="35">
        <v>2</v>
      </c>
      <c r="AC18" s="35">
        <v>2</v>
      </c>
      <c r="AD18" s="35">
        <v>2</v>
      </c>
      <c r="AE18" s="35">
        <v>2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 t="s">
        <v>82</v>
      </c>
      <c r="AU18" s="35" t="s">
        <v>82</v>
      </c>
      <c r="AV18" s="35" t="s">
        <v>82</v>
      </c>
      <c r="AW18" s="35" t="s">
        <v>82</v>
      </c>
      <c r="AX18" s="35" t="s">
        <v>244</v>
      </c>
      <c r="AY18" s="35" t="s">
        <v>82</v>
      </c>
      <c r="AZ18" s="35" t="s">
        <v>82</v>
      </c>
      <c r="BA18" s="35" t="s">
        <v>82</v>
      </c>
      <c r="BB18" s="36" t="s">
        <v>82</v>
      </c>
      <c r="BC18" s="32"/>
      <c r="BD18" s="33"/>
      <c r="BE18" s="33">
        <v>2</v>
      </c>
      <c r="BF18" s="33">
        <v>2</v>
      </c>
      <c r="BG18" s="33">
        <v>2</v>
      </c>
      <c r="BH18" s="33">
        <v>2</v>
      </c>
      <c r="BI18" s="33">
        <v>2</v>
      </c>
      <c r="BJ18" s="33">
        <v>2</v>
      </c>
      <c r="BK18" s="33">
        <v>2</v>
      </c>
      <c r="BL18" s="33">
        <v>2</v>
      </c>
      <c r="BM18" s="33">
        <v>2</v>
      </c>
      <c r="BN18" s="33"/>
      <c r="BO18" s="33"/>
      <c r="BP18" s="33"/>
      <c r="BQ18" s="33"/>
      <c r="BR18" s="33"/>
      <c r="BS18" s="35"/>
      <c r="BT18" s="35" t="s">
        <v>82</v>
      </c>
      <c r="BU18" s="35" t="s">
        <v>82</v>
      </c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 t="s">
        <v>244</v>
      </c>
      <c r="CU18" s="35" t="s">
        <v>82</v>
      </c>
      <c r="CV18" s="35" t="s">
        <v>82</v>
      </c>
      <c r="CW18" s="35" t="s">
        <v>82</v>
      </c>
      <c r="CX18" s="35" t="s">
        <v>82</v>
      </c>
      <c r="CY18" s="35" t="s">
        <v>82</v>
      </c>
      <c r="CZ18" s="35" t="s">
        <v>82</v>
      </c>
      <c r="DA18" s="35" t="s">
        <v>82</v>
      </c>
      <c r="DB18" s="35" t="s">
        <v>82</v>
      </c>
      <c r="DC18" s="68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 t="s">
        <v>82</v>
      </c>
      <c r="DU18" s="35" t="s">
        <v>82</v>
      </c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 t="s">
        <v>82</v>
      </c>
      <c r="EU18" s="35" t="s">
        <v>82</v>
      </c>
      <c r="EV18" s="35" t="s">
        <v>82</v>
      </c>
      <c r="EW18" s="35" t="s">
        <v>82</v>
      </c>
      <c r="EX18" s="35" t="s">
        <v>82</v>
      </c>
      <c r="EY18" s="35" t="s">
        <v>82</v>
      </c>
      <c r="EZ18" s="35" t="s">
        <v>82</v>
      </c>
      <c r="FA18" s="35" t="s">
        <v>82</v>
      </c>
      <c r="FB18" s="36" t="s">
        <v>82</v>
      </c>
      <c r="FC18" s="31">
        <f t="shared" si="0"/>
        <v>78</v>
      </c>
      <c r="FD18" s="10"/>
      <c r="FE18" s="14"/>
      <c r="FF18" s="9">
        <v>66</v>
      </c>
      <c r="FG18" s="14"/>
      <c r="FH18" s="10"/>
      <c r="FI18" s="15"/>
      <c r="FJ18" s="6"/>
      <c r="FK18" s="8"/>
      <c r="FL18" s="1">
        <f>SUM(FD18:FK18)-FC18</f>
        <v>-12</v>
      </c>
    </row>
    <row r="19" spans="1:168" ht="19.5" customHeight="1" thickBot="1">
      <c r="A19" s="64" t="s">
        <v>149</v>
      </c>
      <c r="B19" s="69" t="s">
        <v>152</v>
      </c>
      <c r="C19" s="68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 t="s">
        <v>82</v>
      </c>
      <c r="U19" s="35" t="s">
        <v>82</v>
      </c>
      <c r="V19" s="35">
        <v>2</v>
      </c>
      <c r="W19" s="35">
        <v>2</v>
      </c>
      <c r="X19" s="35">
        <v>2</v>
      </c>
      <c r="Y19" s="35">
        <v>2</v>
      </c>
      <c r="Z19" s="35">
        <v>2</v>
      </c>
      <c r="AA19" s="35">
        <v>2</v>
      </c>
      <c r="AB19" s="35">
        <v>2</v>
      </c>
      <c r="AC19" s="35">
        <v>2</v>
      </c>
      <c r="AD19" s="35">
        <v>2</v>
      </c>
      <c r="AE19" s="35">
        <v>2</v>
      </c>
      <c r="AF19" s="35">
        <v>2</v>
      </c>
      <c r="AG19" s="35">
        <v>2</v>
      </c>
      <c r="AH19" s="35">
        <v>2</v>
      </c>
      <c r="AI19" s="35">
        <v>2</v>
      </c>
      <c r="AJ19" s="35"/>
      <c r="AK19" s="35"/>
      <c r="AL19" s="35"/>
      <c r="AM19" s="35"/>
      <c r="AN19" s="35"/>
      <c r="AO19" s="35">
        <v>4</v>
      </c>
      <c r="AP19" s="35">
        <v>4</v>
      </c>
      <c r="AQ19" s="35">
        <v>4</v>
      </c>
      <c r="AR19" s="35">
        <v>4</v>
      </c>
      <c r="AS19" s="35"/>
      <c r="AT19" s="35" t="s">
        <v>82</v>
      </c>
      <c r="AU19" s="35" t="s">
        <v>82</v>
      </c>
      <c r="AV19" s="35" t="s">
        <v>82</v>
      </c>
      <c r="AW19" s="35" t="s">
        <v>82</v>
      </c>
      <c r="AX19" s="35" t="s">
        <v>244</v>
      </c>
      <c r="AY19" s="35" t="s">
        <v>82</v>
      </c>
      <c r="AZ19" s="35" t="s">
        <v>82</v>
      </c>
      <c r="BA19" s="35" t="s">
        <v>82</v>
      </c>
      <c r="BB19" s="36" t="s">
        <v>82</v>
      </c>
      <c r="BC19" s="68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 t="s">
        <v>82</v>
      </c>
      <c r="BU19" s="35" t="s">
        <v>82</v>
      </c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 t="s">
        <v>244</v>
      </c>
      <c r="CU19" s="35" t="s">
        <v>82</v>
      </c>
      <c r="CV19" s="35" t="s">
        <v>82</v>
      </c>
      <c r="CW19" s="35" t="s">
        <v>82</v>
      </c>
      <c r="CX19" s="35" t="s">
        <v>82</v>
      </c>
      <c r="CY19" s="35" t="s">
        <v>82</v>
      </c>
      <c r="CZ19" s="35" t="s">
        <v>82</v>
      </c>
      <c r="DA19" s="35" t="s">
        <v>82</v>
      </c>
      <c r="DB19" s="35" t="s">
        <v>82</v>
      </c>
      <c r="DC19" s="68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 t="s">
        <v>82</v>
      </c>
      <c r="DU19" s="35" t="s">
        <v>82</v>
      </c>
      <c r="DV19" s="35"/>
      <c r="DW19" s="33"/>
      <c r="DX19" s="33"/>
      <c r="DY19" s="33"/>
      <c r="DZ19" s="33"/>
      <c r="EA19" s="33"/>
      <c r="EB19" s="33"/>
      <c r="EC19" s="33"/>
      <c r="ED19" s="33"/>
      <c r="EE19" s="33"/>
      <c r="EF19" s="33"/>
      <c r="EG19" s="33"/>
      <c r="EH19" s="33"/>
      <c r="EI19" s="33"/>
      <c r="EJ19" s="33"/>
      <c r="EK19" s="33"/>
      <c r="EL19" s="35"/>
      <c r="EM19" s="35"/>
      <c r="EN19" s="35"/>
      <c r="EO19" s="35"/>
      <c r="EP19" s="35"/>
      <c r="EQ19" s="35"/>
      <c r="ER19" s="35"/>
      <c r="ES19" s="35"/>
      <c r="ET19" s="35" t="s">
        <v>82</v>
      </c>
      <c r="EU19" s="35" t="s">
        <v>82</v>
      </c>
      <c r="EV19" s="35" t="s">
        <v>82</v>
      </c>
      <c r="EW19" s="35" t="s">
        <v>82</v>
      </c>
      <c r="EX19" s="35" t="s">
        <v>82</v>
      </c>
      <c r="EY19" s="35" t="s">
        <v>82</v>
      </c>
      <c r="EZ19" s="35" t="s">
        <v>82</v>
      </c>
      <c r="FA19" s="35" t="s">
        <v>82</v>
      </c>
      <c r="FB19" s="36" t="s">
        <v>82</v>
      </c>
      <c r="FC19" s="31">
        <f t="shared" si="0"/>
        <v>44</v>
      </c>
      <c r="FD19" s="10"/>
      <c r="FE19" s="11"/>
      <c r="FF19" s="9"/>
      <c r="FG19" s="14"/>
      <c r="FH19" s="10"/>
      <c r="FI19" s="15">
        <v>36</v>
      </c>
      <c r="FJ19" s="6"/>
      <c r="FK19" s="8"/>
      <c r="FL19" s="1">
        <f t="shared" si="2"/>
        <v>-8</v>
      </c>
    </row>
    <row r="20" spans="1:168" ht="16.5" thickBot="1">
      <c r="A20" s="64" t="s">
        <v>150</v>
      </c>
      <c r="B20" s="69" t="s">
        <v>90</v>
      </c>
      <c r="C20" s="68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 t="s">
        <v>82</v>
      </c>
      <c r="U20" s="35" t="s">
        <v>82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 t="s">
        <v>82</v>
      </c>
      <c r="AU20" s="35" t="s">
        <v>82</v>
      </c>
      <c r="AV20" s="35" t="s">
        <v>82</v>
      </c>
      <c r="AW20" s="35" t="s">
        <v>82</v>
      </c>
      <c r="AX20" s="35" t="s">
        <v>244</v>
      </c>
      <c r="AY20" s="35" t="s">
        <v>82</v>
      </c>
      <c r="AZ20" s="35" t="s">
        <v>82</v>
      </c>
      <c r="BA20" s="35" t="s">
        <v>82</v>
      </c>
      <c r="BB20" s="36" t="s">
        <v>82</v>
      </c>
      <c r="BC20" s="68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 t="s">
        <v>82</v>
      </c>
      <c r="BU20" s="35" t="s">
        <v>82</v>
      </c>
      <c r="BV20" s="35">
        <v>2</v>
      </c>
      <c r="BW20" s="35">
        <v>2</v>
      </c>
      <c r="BX20" s="35">
        <v>2</v>
      </c>
      <c r="BY20" s="35">
        <v>2</v>
      </c>
      <c r="BZ20" s="35">
        <v>2</v>
      </c>
      <c r="CA20" s="35">
        <v>2</v>
      </c>
      <c r="CB20" s="35">
        <v>2</v>
      </c>
      <c r="CC20" s="35">
        <v>4</v>
      </c>
      <c r="CD20" s="35">
        <v>4</v>
      </c>
      <c r="CE20" s="35">
        <v>2</v>
      </c>
      <c r="CF20" s="35">
        <v>2</v>
      </c>
      <c r="CG20" s="35">
        <v>2</v>
      </c>
      <c r="CH20" s="35">
        <v>2</v>
      </c>
      <c r="CI20" s="35">
        <v>2</v>
      </c>
      <c r="CJ20" s="35">
        <v>2</v>
      </c>
      <c r="CK20" s="35">
        <v>2</v>
      </c>
      <c r="CL20" s="35"/>
      <c r="CM20" s="35"/>
      <c r="CN20" s="35"/>
      <c r="CO20" s="35"/>
      <c r="CP20" s="35">
        <v>4</v>
      </c>
      <c r="CQ20" s="35">
        <v>4</v>
      </c>
      <c r="CR20" s="35">
        <v>5</v>
      </c>
      <c r="CS20" s="35"/>
      <c r="CT20" s="35" t="s">
        <v>244</v>
      </c>
      <c r="CU20" s="35" t="s">
        <v>82</v>
      </c>
      <c r="CV20" s="35" t="s">
        <v>82</v>
      </c>
      <c r="CW20" s="35" t="s">
        <v>82</v>
      </c>
      <c r="CX20" s="35" t="s">
        <v>82</v>
      </c>
      <c r="CY20" s="35" t="s">
        <v>82</v>
      </c>
      <c r="CZ20" s="35" t="s">
        <v>82</v>
      </c>
      <c r="DA20" s="35" t="s">
        <v>82</v>
      </c>
      <c r="DB20" s="35" t="s">
        <v>82</v>
      </c>
      <c r="DC20" s="68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 t="s">
        <v>82</v>
      </c>
      <c r="DU20" s="35" t="s">
        <v>82</v>
      </c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 t="s">
        <v>82</v>
      </c>
      <c r="EU20" s="35" t="s">
        <v>82</v>
      </c>
      <c r="EV20" s="35" t="s">
        <v>82</v>
      </c>
      <c r="EW20" s="35" t="s">
        <v>82</v>
      </c>
      <c r="EX20" s="35" t="s">
        <v>82</v>
      </c>
      <c r="EY20" s="35" t="s">
        <v>82</v>
      </c>
      <c r="EZ20" s="35" t="s">
        <v>82</v>
      </c>
      <c r="FA20" s="35" t="s">
        <v>82</v>
      </c>
      <c r="FB20" s="36" t="s">
        <v>82</v>
      </c>
      <c r="FC20" s="31">
        <f t="shared" si="0"/>
        <v>49</v>
      </c>
      <c r="FD20" s="10"/>
      <c r="FE20" s="14">
        <v>36</v>
      </c>
      <c r="FF20" s="9"/>
      <c r="FG20" s="14"/>
      <c r="FH20" s="10"/>
      <c r="FI20" s="15"/>
      <c r="FJ20" s="6"/>
      <c r="FK20" s="8"/>
      <c r="FL20" s="1">
        <f t="shared" si="2"/>
        <v>-13</v>
      </c>
    </row>
    <row r="21" spans="1:168" ht="15.75" customHeight="1" thickBot="1">
      <c r="A21" s="64" t="s">
        <v>151</v>
      </c>
      <c r="B21" s="69" t="s">
        <v>156</v>
      </c>
      <c r="C21" s="68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 t="s">
        <v>82</v>
      </c>
      <c r="U21" s="35" t="s">
        <v>82</v>
      </c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 t="s">
        <v>82</v>
      </c>
      <c r="AU21" s="35" t="s">
        <v>82</v>
      </c>
      <c r="AV21" s="35" t="s">
        <v>82</v>
      </c>
      <c r="AW21" s="35" t="s">
        <v>82</v>
      </c>
      <c r="AX21" s="35" t="s">
        <v>244</v>
      </c>
      <c r="AY21" s="35" t="s">
        <v>82</v>
      </c>
      <c r="AZ21" s="35" t="s">
        <v>82</v>
      </c>
      <c r="BA21" s="35" t="s">
        <v>82</v>
      </c>
      <c r="BB21" s="36" t="s">
        <v>82</v>
      </c>
      <c r="BC21" s="68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 t="s">
        <v>82</v>
      </c>
      <c r="BU21" s="35" t="s">
        <v>82</v>
      </c>
      <c r="BV21" s="35">
        <v>2</v>
      </c>
      <c r="BW21" s="35">
        <v>2</v>
      </c>
      <c r="BX21" s="35">
        <v>2</v>
      </c>
      <c r="BY21" s="35">
        <v>2</v>
      </c>
      <c r="BZ21" s="35">
        <v>2</v>
      </c>
      <c r="CA21" s="35">
        <v>2</v>
      </c>
      <c r="CB21" s="35">
        <v>2</v>
      </c>
      <c r="CC21" s="35">
        <v>2</v>
      </c>
      <c r="CD21" s="35">
        <v>2</v>
      </c>
      <c r="CE21" s="35">
        <v>2</v>
      </c>
      <c r="CF21" s="35">
        <v>2</v>
      </c>
      <c r="CG21" s="35">
        <v>2</v>
      </c>
      <c r="CH21" s="35">
        <v>2</v>
      </c>
      <c r="CI21" s="35">
        <v>4</v>
      </c>
      <c r="CJ21" s="35">
        <v>4</v>
      </c>
      <c r="CK21" s="35">
        <v>2</v>
      </c>
      <c r="CL21" s="35"/>
      <c r="CM21" s="35"/>
      <c r="CN21" s="35"/>
      <c r="CO21" s="35"/>
      <c r="CP21" s="35"/>
      <c r="CQ21" s="35"/>
      <c r="CR21" s="35"/>
      <c r="CS21" s="35"/>
      <c r="CT21" s="35" t="s">
        <v>244</v>
      </c>
      <c r="CU21" s="35" t="s">
        <v>82</v>
      </c>
      <c r="CV21" s="35" t="s">
        <v>82</v>
      </c>
      <c r="CW21" s="35" t="s">
        <v>82</v>
      </c>
      <c r="CX21" s="35" t="s">
        <v>82</v>
      </c>
      <c r="CY21" s="35" t="s">
        <v>82</v>
      </c>
      <c r="CZ21" s="35" t="s">
        <v>82</v>
      </c>
      <c r="DA21" s="35" t="s">
        <v>82</v>
      </c>
      <c r="DB21" s="35" t="s">
        <v>82</v>
      </c>
      <c r="DC21" s="68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 t="s">
        <v>82</v>
      </c>
      <c r="DU21" s="35" t="s">
        <v>82</v>
      </c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 t="s">
        <v>82</v>
      </c>
      <c r="EU21" s="35" t="s">
        <v>82</v>
      </c>
      <c r="EV21" s="35" t="s">
        <v>82</v>
      </c>
      <c r="EW21" s="35" t="s">
        <v>82</v>
      </c>
      <c r="EX21" s="35" t="s">
        <v>82</v>
      </c>
      <c r="EY21" s="35" t="s">
        <v>82</v>
      </c>
      <c r="EZ21" s="35" t="s">
        <v>82</v>
      </c>
      <c r="FA21" s="35" t="s">
        <v>82</v>
      </c>
      <c r="FB21" s="36" t="s">
        <v>82</v>
      </c>
      <c r="FC21" s="31">
        <f t="shared" si="0"/>
        <v>36</v>
      </c>
      <c r="FD21" s="10"/>
      <c r="FE21" s="14"/>
      <c r="FF21" s="9"/>
      <c r="FG21" s="14"/>
      <c r="FH21" s="10"/>
      <c r="FI21" s="15"/>
      <c r="FJ21" s="6"/>
      <c r="FK21" s="14">
        <v>36</v>
      </c>
      <c r="FL21" s="1">
        <f t="shared" si="2"/>
        <v>0</v>
      </c>
    </row>
    <row r="22" spans="1:168" ht="16.5" thickBot="1">
      <c r="A22" s="64" t="s">
        <v>109</v>
      </c>
      <c r="B22" s="69" t="s">
        <v>110</v>
      </c>
      <c r="C22" s="68">
        <v>2</v>
      </c>
      <c r="D22" s="35">
        <v>2</v>
      </c>
      <c r="E22" s="35">
        <v>2</v>
      </c>
      <c r="F22" s="35">
        <v>2</v>
      </c>
      <c r="G22" s="35">
        <v>2</v>
      </c>
      <c r="H22" s="35">
        <v>2</v>
      </c>
      <c r="I22" s="35">
        <v>2</v>
      </c>
      <c r="J22" s="35">
        <v>2</v>
      </c>
      <c r="K22" s="35">
        <v>2</v>
      </c>
      <c r="L22" s="35">
        <v>2</v>
      </c>
      <c r="M22" s="35">
        <v>2</v>
      </c>
      <c r="N22" s="35">
        <v>2</v>
      </c>
      <c r="O22" s="35">
        <v>2</v>
      </c>
      <c r="P22" s="35"/>
      <c r="Q22" s="35"/>
      <c r="R22" s="35">
        <v>2</v>
      </c>
      <c r="S22" s="35"/>
      <c r="T22" s="35" t="s">
        <v>82</v>
      </c>
      <c r="U22" s="35" t="s">
        <v>82</v>
      </c>
      <c r="V22" s="35">
        <v>2</v>
      </c>
      <c r="W22" s="35">
        <v>2</v>
      </c>
      <c r="X22" s="35">
        <v>2</v>
      </c>
      <c r="Y22" s="35">
        <v>2</v>
      </c>
      <c r="Z22" s="35">
        <v>2</v>
      </c>
      <c r="AA22" s="35">
        <v>2</v>
      </c>
      <c r="AB22" s="35">
        <v>2</v>
      </c>
      <c r="AC22" s="35">
        <v>2</v>
      </c>
      <c r="AD22" s="35">
        <v>2</v>
      </c>
      <c r="AE22" s="35">
        <v>2</v>
      </c>
      <c r="AF22" s="35">
        <v>2</v>
      </c>
      <c r="AG22" s="35">
        <v>2</v>
      </c>
      <c r="AH22" s="35">
        <v>2</v>
      </c>
      <c r="AI22" s="35">
        <v>2</v>
      </c>
      <c r="AJ22" s="35"/>
      <c r="AK22" s="35"/>
      <c r="AL22" s="35"/>
      <c r="AM22" s="35"/>
      <c r="AN22" s="35"/>
      <c r="AO22" s="35">
        <v>4</v>
      </c>
      <c r="AP22" s="35">
        <v>4</v>
      </c>
      <c r="AQ22" s="35">
        <v>4</v>
      </c>
      <c r="AR22" s="35">
        <v>4</v>
      </c>
      <c r="AS22" s="35"/>
      <c r="AT22" s="35" t="s">
        <v>82</v>
      </c>
      <c r="AU22" s="35" t="s">
        <v>82</v>
      </c>
      <c r="AV22" s="35" t="s">
        <v>82</v>
      </c>
      <c r="AW22" s="35" t="s">
        <v>82</v>
      </c>
      <c r="AX22" s="35" t="s">
        <v>244</v>
      </c>
      <c r="AY22" s="35" t="s">
        <v>82</v>
      </c>
      <c r="AZ22" s="35" t="s">
        <v>82</v>
      </c>
      <c r="BA22" s="35" t="s">
        <v>82</v>
      </c>
      <c r="BB22" s="36" t="s">
        <v>82</v>
      </c>
      <c r="BC22" s="68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 t="s">
        <v>82</v>
      </c>
      <c r="BU22" s="35" t="s">
        <v>82</v>
      </c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 t="s">
        <v>244</v>
      </c>
      <c r="CU22" s="35" t="s">
        <v>82</v>
      </c>
      <c r="CV22" s="35" t="s">
        <v>82</v>
      </c>
      <c r="CW22" s="35" t="s">
        <v>82</v>
      </c>
      <c r="CX22" s="35" t="s">
        <v>82</v>
      </c>
      <c r="CY22" s="35" t="s">
        <v>82</v>
      </c>
      <c r="CZ22" s="35" t="s">
        <v>82</v>
      </c>
      <c r="DA22" s="35" t="s">
        <v>82</v>
      </c>
      <c r="DB22" s="35" t="s">
        <v>82</v>
      </c>
      <c r="DC22" s="68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 t="s">
        <v>82</v>
      </c>
      <c r="DU22" s="35" t="s">
        <v>82</v>
      </c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 t="s">
        <v>82</v>
      </c>
      <c r="EU22" s="35" t="s">
        <v>82</v>
      </c>
      <c r="EV22" s="35" t="s">
        <v>82</v>
      </c>
      <c r="EW22" s="35" t="s">
        <v>82</v>
      </c>
      <c r="EX22" s="35" t="s">
        <v>82</v>
      </c>
      <c r="EY22" s="35" t="s">
        <v>82</v>
      </c>
      <c r="EZ22" s="35" t="s">
        <v>82</v>
      </c>
      <c r="FA22" s="35" t="s">
        <v>82</v>
      </c>
      <c r="FB22" s="36" t="s">
        <v>82</v>
      </c>
      <c r="FC22" s="31">
        <f t="shared" si="0"/>
        <v>72</v>
      </c>
      <c r="FD22" s="16" t="e">
        <f>#REF!</f>
        <v>#REF!</v>
      </c>
      <c r="FE22" s="17" t="e">
        <f>#REF!</f>
        <v>#REF!</v>
      </c>
      <c r="FF22" s="16" t="e">
        <f>#REF!</f>
        <v>#REF!</v>
      </c>
      <c r="FG22" s="17" t="e">
        <f>#REF!</f>
        <v>#REF!</v>
      </c>
      <c r="FH22" s="16" t="e">
        <f>#REF!</f>
        <v>#REF!</v>
      </c>
      <c r="FI22" s="17" t="e">
        <f>#REF!</f>
        <v>#REF!</v>
      </c>
      <c r="FJ22" s="16" t="e">
        <f>#REF!</f>
        <v>#REF!</v>
      </c>
      <c r="FK22" s="17" t="e">
        <f>#REF!</f>
        <v>#REF!</v>
      </c>
      <c r="FL22" s="1" t="e">
        <f t="shared" si="2"/>
        <v>#REF!</v>
      </c>
    </row>
    <row r="23" spans="1:168" ht="16.5" thickBot="1">
      <c r="A23" s="64" t="s">
        <v>111</v>
      </c>
      <c r="B23" s="69" t="s">
        <v>112</v>
      </c>
      <c r="C23" s="68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 t="s">
        <v>82</v>
      </c>
      <c r="U23" s="35" t="s">
        <v>82</v>
      </c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 t="s">
        <v>244</v>
      </c>
      <c r="AU23" s="35" t="s">
        <v>244</v>
      </c>
      <c r="AV23" s="35" t="s">
        <v>244</v>
      </c>
      <c r="AW23" s="35" t="s">
        <v>244</v>
      </c>
      <c r="AX23" s="35" t="s">
        <v>244</v>
      </c>
      <c r="AY23" s="35" t="s">
        <v>244</v>
      </c>
      <c r="AZ23" s="35" t="s">
        <v>244</v>
      </c>
      <c r="BA23" s="35" t="s">
        <v>244</v>
      </c>
      <c r="BB23" s="36" t="s">
        <v>244</v>
      </c>
      <c r="BC23" s="68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 t="s">
        <v>244</v>
      </c>
      <c r="BU23" s="35" t="s">
        <v>244</v>
      </c>
      <c r="BV23" s="35">
        <v>2</v>
      </c>
      <c r="BW23" s="35">
        <v>2</v>
      </c>
      <c r="BX23" s="35">
        <v>2</v>
      </c>
      <c r="BY23" s="35">
        <v>2</v>
      </c>
      <c r="BZ23" s="35">
        <v>2</v>
      </c>
      <c r="CA23" s="35">
        <v>2</v>
      </c>
      <c r="CB23" s="35">
        <v>2</v>
      </c>
      <c r="CC23" s="35">
        <v>2</v>
      </c>
      <c r="CD23" s="35">
        <v>2</v>
      </c>
      <c r="CE23" s="35">
        <v>2</v>
      </c>
      <c r="CF23" s="35">
        <v>2</v>
      </c>
      <c r="CG23" s="35">
        <v>4</v>
      </c>
      <c r="CH23" s="35">
        <v>2</v>
      </c>
      <c r="CI23" s="35">
        <v>2</v>
      </c>
      <c r="CJ23" s="35">
        <v>4</v>
      </c>
      <c r="CK23" s="35">
        <v>2</v>
      </c>
      <c r="CL23" s="35"/>
      <c r="CM23" s="35"/>
      <c r="CN23" s="35"/>
      <c r="CO23" s="35"/>
      <c r="CP23" s="35"/>
      <c r="CQ23" s="35"/>
      <c r="CR23" s="35"/>
      <c r="CS23" s="35"/>
      <c r="CT23" s="35" t="s">
        <v>244</v>
      </c>
      <c r="CU23" s="35" t="s">
        <v>244</v>
      </c>
      <c r="CV23" s="35" t="s">
        <v>244</v>
      </c>
      <c r="CW23" s="35" t="s">
        <v>244</v>
      </c>
      <c r="CX23" s="35" t="s">
        <v>244</v>
      </c>
      <c r="CY23" s="35" t="s">
        <v>244</v>
      </c>
      <c r="CZ23" s="35" t="s">
        <v>244</v>
      </c>
      <c r="DA23" s="35" t="s">
        <v>244</v>
      </c>
      <c r="DB23" s="35" t="s">
        <v>244</v>
      </c>
      <c r="DC23" s="68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 t="s">
        <v>82</v>
      </c>
      <c r="DU23" s="35" t="s">
        <v>82</v>
      </c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 t="s">
        <v>244</v>
      </c>
      <c r="EU23" s="35" t="s">
        <v>244</v>
      </c>
      <c r="EV23" s="35" t="s">
        <v>244</v>
      </c>
      <c r="EW23" s="35" t="s">
        <v>244</v>
      </c>
      <c r="EX23" s="35" t="s">
        <v>244</v>
      </c>
      <c r="EY23" s="35" t="s">
        <v>244</v>
      </c>
      <c r="EZ23" s="35" t="s">
        <v>244</v>
      </c>
      <c r="FA23" s="35" t="s">
        <v>244</v>
      </c>
      <c r="FB23" s="36" t="s">
        <v>244</v>
      </c>
      <c r="FC23" s="31">
        <f t="shared" si="0"/>
        <v>36</v>
      </c>
      <c r="FD23" s="17"/>
      <c r="FE23" s="45"/>
      <c r="FF23" s="16"/>
      <c r="FG23" s="45"/>
      <c r="FH23" s="16"/>
      <c r="FI23" s="45"/>
      <c r="FJ23" s="16"/>
      <c r="FK23" s="45"/>
      <c r="FL23" s="1"/>
    </row>
    <row r="24" spans="1:168" ht="15" customHeight="1" thickBot="1">
      <c r="A24" s="66"/>
      <c r="B24" s="60" t="s">
        <v>157</v>
      </c>
      <c r="C24" s="68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 t="s">
        <v>82</v>
      </c>
      <c r="U24" s="35" t="s">
        <v>82</v>
      </c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 t="s">
        <v>82</v>
      </c>
      <c r="AU24" s="35" t="s">
        <v>82</v>
      </c>
      <c r="AV24" s="35" t="s">
        <v>82</v>
      </c>
      <c r="AW24" s="35" t="s">
        <v>82</v>
      </c>
      <c r="AX24" s="35" t="s">
        <v>244</v>
      </c>
      <c r="AY24" s="35" t="s">
        <v>82</v>
      </c>
      <c r="AZ24" s="35" t="s">
        <v>82</v>
      </c>
      <c r="BA24" s="35" t="s">
        <v>82</v>
      </c>
      <c r="BB24" s="36" t="s">
        <v>82</v>
      </c>
      <c r="BC24" s="68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 t="s">
        <v>82</v>
      </c>
      <c r="BU24" s="35" t="s">
        <v>82</v>
      </c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 t="s">
        <v>244</v>
      </c>
      <c r="CU24" s="35" t="s">
        <v>82</v>
      </c>
      <c r="CV24" s="35" t="s">
        <v>82</v>
      </c>
      <c r="CW24" s="35" t="s">
        <v>82</v>
      </c>
      <c r="CX24" s="35" t="s">
        <v>82</v>
      </c>
      <c r="CY24" s="35" t="s">
        <v>82</v>
      </c>
      <c r="CZ24" s="35" t="s">
        <v>82</v>
      </c>
      <c r="DA24" s="35" t="s">
        <v>82</v>
      </c>
      <c r="DB24" s="35" t="s">
        <v>82</v>
      </c>
      <c r="DC24" s="68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 t="s">
        <v>82</v>
      </c>
      <c r="DU24" s="35" t="s">
        <v>82</v>
      </c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 t="s">
        <v>82</v>
      </c>
      <c r="EU24" s="35" t="s">
        <v>82</v>
      </c>
      <c r="EV24" s="35" t="s">
        <v>82</v>
      </c>
      <c r="EW24" s="35" t="s">
        <v>82</v>
      </c>
      <c r="EX24" s="35" t="s">
        <v>82</v>
      </c>
      <c r="EY24" s="35" t="s">
        <v>82</v>
      </c>
      <c r="EZ24" s="35" t="s">
        <v>82</v>
      </c>
      <c r="FA24" s="35" t="s">
        <v>82</v>
      </c>
      <c r="FB24" s="36" t="s">
        <v>82</v>
      </c>
      <c r="FC24" s="31">
        <f t="shared" si="0"/>
        <v>0</v>
      </c>
      <c r="FD24" s="7">
        <f aca="true" t="shared" si="3" ref="FD24:FK24">SUM(FD25:FD33)</f>
        <v>0</v>
      </c>
      <c r="FE24" s="8">
        <f t="shared" si="3"/>
        <v>112</v>
      </c>
      <c r="FF24" s="6">
        <f t="shared" si="3"/>
        <v>0</v>
      </c>
      <c r="FG24" s="8">
        <f t="shared" si="3"/>
        <v>0</v>
      </c>
      <c r="FH24" s="6">
        <f t="shared" si="3"/>
        <v>0</v>
      </c>
      <c r="FI24" s="8">
        <f t="shared" si="3"/>
        <v>36</v>
      </c>
      <c r="FJ24" s="6">
        <f t="shared" si="3"/>
        <v>66</v>
      </c>
      <c r="FK24" s="8">
        <f t="shared" si="3"/>
        <v>46</v>
      </c>
      <c r="FL24" s="1">
        <f t="shared" si="2"/>
        <v>260</v>
      </c>
    </row>
    <row r="25" spans="1:168" ht="16.5" thickBot="1">
      <c r="A25" s="64" t="s">
        <v>158</v>
      </c>
      <c r="B25" s="69" t="s">
        <v>159</v>
      </c>
      <c r="C25" s="68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 t="s">
        <v>82</v>
      </c>
      <c r="U25" s="35" t="s">
        <v>82</v>
      </c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 t="s">
        <v>82</v>
      </c>
      <c r="AU25" s="35" t="s">
        <v>82</v>
      </c>
      <c r="AV25" s="35" t="s">
        <v>82</v>
      </c>
      <c r="AW25" s="35" t="s">
        <v>82</v>
      </c>
      <c r="AX25" s="35" t="s">
        <v>244</v>
      </c>
      <c r="AY25" s="35" t="s">
        <v>82</v>
      </c>
      <c r="AZ25" s="35" t="s">
        <v>82</v>
      </c>
      <c r="BA25" s="35" t="s">
        <v>82</v>
      </c>
      <c r="BB25" s="36" t="s">
        <v>82</v>
      </c>
      <c r="BC25" s="68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 t="s">
        <v>82</v>
      </c>
      <c r="BU25" s="35" t="s">
        <v>82</v>
      </c>
      <c r="BV25" s="35">
        <v>2</v>
      </c>
      <c r="BW25" s="35">
        <v>2</v>
      </c>
      <c r="BX25" s="35">
        <v>2</v>
      </c>
      <c r="BY25" s="35">
        <v>2</v>
      </c>
      <c r="BZ25" s="35">
        <v>2</v>
      </c>
      <c r="CA25" s="35">
        <v>2</v>
      </c>
      <c r="CB25" s="35">
        <v>2</v>
      </c>
      <c r="CC25" s="35">
        <v>2</v>
      </c>
      <c r="CD25" s="35">
        <v>2</v>
      </c>
      <c r="CE25" s="35">
        <v>2</v>
      </c>
      <c r="CF25" s="35">
        <v>2</v>
      </c>
      <c r="CG25" s="35">
        <v>2</v>
      </c>
      <c r="CH25" s="35">
        <v>4</v>
      </c>
      <c r="CI25" s="35">
        <v>2</v>
      </c>
      <c r="CJ25" s="35">
        <v>2</v>
      </c>
      <c r="CK25" s="35">
        <v>2</v>
      </c>
      <c r="CL25" s="35"/>
      <c r="CM25" s="35"/>
      <c r="CN25" s="35"/>
      <c r="CO25" s="35"/>
      <c r="CP25" s="35">
        <v>4</v>
      </c>
      <c r="CQ25" s="35">
        <v>4</v>
      </c>
      <c r="CR25" s="35">
        <v>6</v>
      </c>
      <c r="CS25" s="35"/>
      <c r="CT25" s="35" t="s">
        <v>244</v>
      </c>
      <c r="CU25" s="35" t="s">
        <v>82</v>
      </c>
      <c r="CV25" s="35" t="s">
        <v>82</v>
      </c>
      <c r="CW25" s="35" t="s">
        <v>82</v>
      </c>
      <c r="CX25" s="35" t="s">
        <v>82</v>
      </c>
      <c r="CY25" s="35" t="s">
        <v>82</v>
      </c>
      <c r="CZ25" s="35" t="s">
        <v>82</v>
      </c>
      <c r="DA25" s="35" t="s">
        <v>82</v>
      </c>
      <c r="DB25" s="35" t="s">
        <v>82</v>
      </c>
      <c r="DC25" s="68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 t="s">
        <v>82</v>
      </c>
      <c r="DU25" s="35" t="s">
        <v>82</v>
      </c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 t="s">
        <v>82</v>
      </c>
      <c r="EU25" s="35" t="s">
        <v>82</v>
      </c>
      <c r="EV25" s="35" t="s">
        <v>82</v>
      </c>
      <c r="EW25" s="35" t="s">
        <v>82</v>
      </c>
      <c r="EX25" s="35" t="s">
        <v>82</v>
      </c>
      <c r="EY25" s="35" t="s">
        <v>82</v>
      </c>
      <c r="EZ25" s="35" t="s">
        <v>82</v>
      </c>
      <c r="FA25" s="35" t="s">
        <v>82</v>
      </c>
      <c r="FB25" s="36" t="s">
        <v>82</v>
      </c>
      <c r="FC25" s="31">
        <f t="shared" si="0"/>
        <v>48</v>
      </c>
      <c r="FD25" s="10"/>
      <c r="FE25" s="14">
        <v>36</v>
      </c>
      <c r="FF25" s="9"/>
      <c r="FG25" s="10"/>
      <c r="FH25" s="9"/>
      <c r="FI25" s="14"/>
      <c r="FJ25" s="9"/>
      <c r="FK25" s="14"/>
      <c r="FL25" s="1">
        <f t="shared" si="2"/>
        <v>-12</v>
      </c>
    </row>
    <row r="26" spans="1:168" ht="32.25" thickBot="1">
      <c r="A26" s="64" t="s">
        <v>160</v>
      </c>
      <c r="B26" s="69" t="s">
        <v>162</v>
      </c>
      <c r="C26" s="68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 t="s">
        <v>82</v>
      </c>
      <c r="U26" s="35" t="s">
        <v>82</v>
      </c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 t="s">
        <v>82</v>
      </c>
      <c r="AU26" s="35" t="s">
        <v>82</v>
      </c>
      <c r="AV26" s="35" t="s">
        <v>82</v>
      </c>
      <c r="AW26" s="35" t="s">
        <v>82</v>
      </c>
      <c r="AX26" s="35" t="s">
        <v>244</v>
      </c>
      <c r="AY26" s="35" t="s">
        <v>82</v>
      </c>
      <c r="AZ26" s="35" t="s">
        <v>82</v>
      </c>
      <c r="BA26" s="35" t="s">
        <v>82</v>
      </c>
      <c r="BB26" s="36" t="s">
        <v>82</v>
      </c>
      <c r="BC26" s="68"/>
      <c r="BD26" s="35"/>
      <c r="BE26" s="72"/>
      <c r="BF26" s="72"/>
      <c r="BG26" s="72"/>
      <c r="BH26" s="72"/>
      <c r="BI26" s="72"/>
      <c r="BJ26" s="72"/>
      <c r="BK26" s="35"/>
      <c r="BL26" s="35"/>
      <c r="BM26" s="35">
        <v>2</v>
      </c>
      <c r="BN26" s="35">
        <v>2</v>
      </c>
      <c r="BO26" s="35">
        <v>2</v>
      </c>
      <c r="BP26" s="35">
        <v>2</v>
      </c>
      <c r="BQ26" s="35">
        <v>2</v>
      </c>
      <c r="BR26" s="35">
        <v>3</v>
      </c>
      <c r="BS26" s="35"/>
      <c r="BT26" s="35" t="s">
        <v>82</v>
      </c>
      <c r="BU26" s="35" t="s">
        <v>82</v>
      </c>
      <c r="BV26" s="35">
        <v>2</v>
      </c>
      <c r="BW26" s="35">
        <v>2</v>
      </c>
      <c r="BX26" s="35">
        <v>2</v>
      </c>
      <c r="BY26" s="35">
        <v>2</v>
      </c>
      <c r="BZ26" s="35">
        <v>2</v>
      </c>
      <c r="CA26" s="35">
        <v>2</v>
      </c>
      <c r="CB26" s="35">
        <v>2</v>
      </c>
      <c r="CC26" s="35">
        <v>2</v>
      </c>
      <c r="CD26" s="35">
        <v>2</v>
      </c>
      <c r="CE26" s="35">
        <v>2</v>
      </c>
      <c r="CF26" s="35">
        <v>2</v>
      </c>
      <c r="CG26" s="35">
        <v>2</v>
      </c>
      <c r="CH26" s="35">
        <v>2</v>
      </c>
      <c r="CI26" s="35">
        <v>2</v>
      </c>
      <c r="CJ26" s="35">
        <v>2</v>
      </c>
      <c r="CK26" s="35">
        <v>2</v>
      </c>
      <c r="CL26" s="35"/>
      <c r="CM26" s="35"/>
      <c r="CN26" s="35"/>
      <c r="CO26" s="35"/>
      <c r="CP26" s="35"/>
      <c r="CQ26" s="35"/>
      <c r="CR26" s="35"/>
      <c r="CS26" s="35"/>
      <c r="CT26" s="35" t="s">
        <v>244</v>
      </c>
      <c r="CU26" s="35" t="s">
        <v>82</v>
      </c>
      <c r="CV26" s="35" t="s">
        <v>82</v>
      </c>
      <c r="CW26" s="35" t="s">
        <v>82</v>
      </c>
      <c r="CX26" s="35" t="s">
        <v>82</v>
      </c>
      <c r="CY26" s="35" t="s">
        <v>82</v>
      </c>
      <c r="CZ26" s="35" t="s">
        <v>82</v>
      </c>
      <c r="DA26" s="35" t="s">
        <v>82</v>
      </c>
      <c r="DB26" s="35" t="s">
        <v>82</v>
      </c>
      <c r="DC26" s="68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 t="s">
        <v>82</v>
      </c>
      <c r="DU26" s="35" t="s">
        <v>82</v>
      </c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 t="s">
        <v>82</v>
      </c>
      <c r="EU26" s="35" t="s">
        <v>82</v>
      </c>
      <c r="EV26" s="35" t="s">
        <v>82</v>
      </c>
      <c r="EW26" s="35" t="s">
        <v>82</v>
      </c>
      <c r="EX26" s="35" t="s">
        <v>82</v>
      </c>
      <c r="EY26" s="35" t="s">
        <v>82</v>
      </c>
      <c r="EZ26" s="35" t="s">
        <v>82</v>
      </c>
      <c r="FA26" s="35" t="s">
        <v>82</v>
      </c>
      <c r="FB26" s="36" t="s">
        <v>82</v>
      </c>
      <c r="FC26" s="31">
        <f t="shared" si="0"/>
        <v>45</v>
      </c>
      <c r="FD26" s="10"/>
      <c r="FE26" s="10">
        <v>36</v>
      </c>
      <c r="FF26" s="9"/>
      <c r="FG26" s="10"/>
      <c r="FH26" s="9"/>
      <c r="FI26" s="14"/>
      <c r="FJ26" s="9"/>
      <c r="FK26" s="14"/>
      <c r="FL26" s="1">
        <f t="shared" si="2"/>
        <v>-9</v>
      </c>
    </row>
    <row r="27" spans="1:168" ht="32.25" thickBot="1">
      <c r="A27" s="64" t="s">
        <v>163</v>
      </c>
      <c r="B27" s="69" t="s">
        <v>164</v>
      </c>
      <c r="C27" s="68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 t="s">
        <v>244</v>
      </c>
      <c r="U27" s="35" t="s">
        <v>244</v>
      </c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 t="s">
        <v>244</v>
      </c>
      <c r="AU27" s="35" t="s">
        <v>244</v>
      </c>
      <c r="AV27" s="35" t="s">
        <v>244</v>
      </c>
      <c r="AW27" s="35" t="s">
        <v>244</v>
      </c>
      <c r="AX27" s="35" t="s">
        <v>244</v>
      </c>
      <c r="AY27" s="35" t="s">
        <v>244</v>
      </c>
      <c r="AZ27" s="35" t="s">
        <v>244</v>
      </c>
      <c r="BA27" s="35" t="s">
        <v>244</v>
      </c>
      <c r="BB27" s="36" t="s">
        <v>244</v>
      </c>
      <c r="BC27" s="68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 t="s">
        <v>244</v>
      </c>
      <c r="BU27" s="35" t="s">
        <v>244</v>
      </c>
      <c r="BV27" s="35">
        <v>2</v>
      </c>
      <c r="BW27" s="35">
        <v>2</v>
      </c>
      <c r="BX27" s="35">
        <v>2</v>
      </c>
      <c r="BY27" s="35">
        <v>2</v>
      </c>
      <c r="BZ27" s="35">
        <v>2</v>
      </c>
      <c r="CA27" s="35">
        <v>2</v>
      </c>
      <c r="CB27" s="35">
        <v>2</v>
      </c>
      <c r="CC27" s="35">
        <v>2</v>
      </c>
      <c r="CD27" s="35">
        <v>2</v>
      </c>
      <c r="CE27" s="35">
        <v>4</v>
      </c>
      <c r="CF27" s="35">
        <v>4</v>
      </c>
      <c r="CG27" s="35">
        <v>2</v>
      </c>
      <c r="CH27" s="35">
        <v>4</v>
      </c>
      <c r="CI27" s="35">
        <v>2</v>
      </c>
      <c r="CJ27" s="35">
        <v>2</v>
      </c>
      <c r="CK27" s="35">
        <v>2</v>
      </c>
      <c r="CL27" s="35"/>
      <c r="CM27" s="35"/>
      <c r="CN27" s="35"/>
      <c r="CO27" s="35"/>
      <c r="CP27" s="35">
        <v>2</v>
      </c>
      <c r="CQ27" s="35">
        <v>4</v>
      </c>
      <c r="CR27" s="35">
        <v>4</v>
      </c>
      <c r="CS27" s="35"/>
      <c r="CT27" s="35" t="s">
        <v>244</v>
      </c>
      <c r="CU27" s="35" t="s">
        <v>244</v>
      </c>
      <c r="CV27" s="35" t="s">
        <v>244</v>
      </c>
      <c r="CW27" s="35" t="s">
        <v>244</v>
      </c>
      <c r="CX27" s="35" t="s">
        <v>244</v>
      </c>
      <c r="CY27" s="35" t="s">
        <v>244</v>
      </c>
      <c r="CZ27" s="35" t="s">
        <v>244</v>
      </c>
      <c r="DA27" s="35" t="s">
        <v>244</v>
      </c>
      <c r="DB27" s="35" t="s">
        <v>244</v>
      </c>
      <c r="DC27" s="68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 t="s">
        <v>82</v>
      </c>
      <c r="DU27" s="35" t="s">
        <v>244</v>
      </c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 t="s">
        <v>244</v>
      </c>
      <c r="EU27" s="35" t="s">
        <v>244</v>
      </c>
      <c r="EV27" s="35" t="s">
        <v>244</v>
      </c>
      <c r="EW27" s="35" t="s">
        <v>244</v>
      </c>
      <c r="EX27" s="35" t="s">
        <v>244</v>
      </c>
      <c r="EY27" s="35" t="s">
        <v>244</v>
      </c>
      <c r="EZ27" s="35" t="s">
        <v>244</v>
      </c>
      <c r="FA27" s="35" t="s">
        <v>244</v>
      </c>
      <c r="FB27" s="36" t="s">
        <v>244</v>
      </c>
      <c r="FC27" s="31">
        <f t="shared" si="0"/>
        <v>48</v>
      </c>
      <c r="FD27" s="10"/>
      <c r="FE27" s="10"/>
      <c r="FF27" s="9"/>
      <c r="FG27" s="10"/>
      <c r="FH27" s="18"/>
      <c r="FI27" s="14"/>
      <c r="FJ27" s="9"/>
      <c r="FK27" s="11"/>
      <c r="FL27" s="1"/>
    </row>
    <row r="28" spans="1:168" ht="16.5" thickBot="1">
      <c r="A28" s="64" t="s">
        <v>165</v>
      </c>
      <c r="B28" s="69" t="s">
        <v>115</v>
      </c>
      <c r="C28" s="68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 t="s">
        <v>82</v>
      </c>
      <c r="U28" s="35" t="s">
        <v>82</v>
      </c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 t="s">
        <v>82</v>
      </c>
      <c r="AU28" s="35" t="s">
        <v>82</v>
      </c>
      <c r="AV28" s="35" t="s">
        <v>82</v>
      </c>
      <c r="AW28" s="35" t="s">
        <v>82</v>
      </c>
      <c r="AX28" s="35" t="s">
        <v>244</v>
      </c>
      <c r="AY28" s="35" t="s">
        <v>82</v>
      </c>
      <c r="AZ28" s="35" t="s">
        <v>82</v>
      </c>
      <c r="BA28" s="35" t="s">
        <v>82</v>
      </c>
      <c r="BB28" s="36" t="s">
        <v>82</v>
      </c>
      <c r="BC28" s="68"/>
      <c r="BD28" s="35"/>
      <c r="BE28" s="35">
        <v>2</v>
      </c>
      <c r="BF28" s="35">
        <v>2</v>
      </c>
      <c r="BG28" s="35">
        <v>2</v>
      </c>
      <c r="BH28" s="35">
        <v>2</v>
      </c>
      <c r="BI28" s="35">
        <v>2</v>
      </c>
      <c r="BJ28" s="35">
        <v>2</v>
      </c>
      <c r="BK28" s="35">
        <v>2</v>
      </c>
      <c r="BL28" s="35">
        <v>4</v>
      </c>
      <c r="BM28" s="35">
        <v>2</v>
      </c>
      <c r="BN28" s="35">
        <v>2</v>
      </c>
      <c r="BO28" s="35">
        <v>2</v>
      </c>
      <c r="BP28" s="35">
        <v>6</v>
      </c>
      <c r="BQ28" s="35">
        <v>4</v>
      </c>
      <c r="BR28" s="35">
        <v>5</v>
      </c>
      <c r="BS28" s="35"/>
      <c r="BT28" s="35" t="s">
        <v>82</v>
      </c>
      <c r="BU28" s="35" t="s">
        <v>82</v>
      </c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 t="s">
        <v>244</v>
      </c>
      <c r="CU28" s="35" t="s">
        <v>82</v>
      </c>
      <c r="CV28" s="35" t="s">
        <v>82</v>
      </c>
      <c r="CW28" s="35" t="s">
        <v>82</v>
      </c>
      <c r="CX28" s="35" t="s">
        <v>82</v>
      </c>
      <c r="CY28" s="35" t="s">
        <v>82</v>
      </c>
      <c r="CZ28" s="35" t="s">
        <v>82</v>
      </c>
      <c r="DA28" s="35" t="s">
        <v>82</v>
      </c>
      <c r="DB28" s="35" t="s">
        <v>82</v>
      </c>
      <c r="DC28" s="68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 t="s">
        <v>82</v>
      </c>
      <c r="DU28" s="35" t="s">
        <v>82</v>
      </c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 t="s">
        <v>82</v>
      </c>
      <c r="EU28" s="35" t="s">
        <v>82</v>
      </c>
      <c r="EV28" s="35" t="s">
        <v>82</v>
      </c>
      <c r="EW28" s="35" t="s">
        <v>82</v>
      </c>
      <c r="EX28" s="35" t="s">
        <v>82</v>
      </c>
      <c r="EY28" s="35" t="s">
        <v>82</v>
      </c>
      <c r="EZ28" s="35" t="s">
        <v>82</v>
      </c>
      <c r="FA28" s="35" t="s">
        <v>82</v>
      </c>
      <c r="FB28" s="36" t="s">
        <v>82</v>
      </c>
      <c r="FC28" s="31">
        <f t="shared" si="0"/>
        <v>39</v>
      </c>
      <c r="FD28" s="10"/>
      <c r="FE28" s="10">
        <v>40</v>
      </c>
      <c r="FF28" s="9"/>
      <c r="FG28" s="10"/>
      <c r="FH28" s="18"/>
      <c r="FI28" s="14"/>
      <c r="FJ28" s="9"/>
      <c r="FK28" s="11"/>
      <c r="FL28" s="1">
        <f t="shared" si="2"/>
        <v>1</v>
      </c>
    </row>
    <row r="29" spans="1:168" ht="16.5" thickBot="1">
      <c r="A29" s="64"/>
      <c r="B29" s="69" t="s">
        <v>153</v>
      </c>
      <c r="C29" s="68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 t="s">
        <v>244</v>
      </c>
      <c r="U29" s="35" t="s">
        <v>244</v>
      </c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 t="s">
        <v>244</v>
      </c>
      <c r="AU29" s="35" t="s">
        <v>244</v>
      </c>
      <c r="AV29" s="35" t="s">
        <v>244</v>
      </c>
      <c r="AW29" s="35" t="s">
        <v>244</v>
      </c>
      <c r="AX29" s="35" t="s">
        <v>244</v>
      </c>
      <c r="AY29" s="35" t="s">
        <v>244</v>
      </c>
      <c r="AZ29" s="35" t="s">
        <v>244</v>
      </c>
      <c r="BA29" s="35" t="s">
        <v>244</v>
      </c>
      <c r="BB29" s="36" t="s">
        <v>244</v>
      </c>
      <c r="BC29" s="68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 t="s">
        <v>244</v>
      </c>
      <c r="BU29" s="35" t="s">
        <v>244</v>
      </c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 t="s">
        <v>244</v>
      </c>
      <c r="CU29" s="35" t="s">
        <v>244</v>
      </c>
      <c r="CV29" s="35" t="s">
        <v>244</v>
      </c>
      <c r="CW29" s="35" t="s">
        <v>244</v>
      </c>
      <c r="CX29" s="35" t="s">
        <v>244</v>
      </c>
      <c r="CY29" s="35" t="s">
        <v>244</v>
      </c>
      <c r="CZ29" s="35" t="s">
        <v>244</v>
      </c>
      <c r="DA29" s="35" t="s">
        <v>244</v>
      </c>
      <c r="DB29" s="35" t="s">
        <v>244</v>
      </c>
      <c r="DC29" s="68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 t="s">
        <v>82</v>
      </c>
      <c r="DU29" s="35" t="s">
        <v>244</v>
      </c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 t="s">
        <v>244</v>
      </c>
      <c r="EU29" s="35" t="s">
        <v>244</v>
      </c>
      <c r="EV29" s="35" t="s">
        <v>244</v>
      </c>
      <c r="EW29" s="35" t="s">
        <v>244</v>
      </c>
      <c r="EX29" s="35" t="s">
        <v>244</v>
      </c>
      <c r="EY29" s="35" t="s">
        <v>244</v>
      </c>
      <c r="EZ29" s="35" t="s">
        <v>244</v>
      </c>
      <c r="FA29" s="35" t="s">
        <v>244</v>
      </c>
      <c r="FB29" s="36" t="s">
        <v>244</v>
      </c>
      <c r="FC29" s="31">
        <f t="shared" si="0"/>
        <v>0</v>
      </c>
      <c r="FD29" s="10"/>
      <c r="FE29" s="10"/>
      <c r="FF29" s="9"/>
      <c r="FG29" s="10"/>
      <c r="FH29" s="18"/>
      <c r="FI29" s="14"/>
      <c r="FJ29" s="9"/>
      <c r="FK29" s="11"/>
      <c r="FL29" s="1"/>
    </row>
    <row r="30" spans="1:168" ht="32.25" thickBot="1">
      <c r="A30" s="73" t="s">
        <v>166</v>
      </c>
      <c r="B30" s="60" t="s">
        <v>113</v>
      </c>
      <c r="C30" s="68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 t="s">
        <v>82</v>
      </c>
      <c r="U30" s="35" t="s">
        <v>82</v>
      </c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 t="s">
        <v>82</v>
      </c>
      <c r="AU30" s="35" t="s">
        <v>82</v>
      </c>
      <c r="AV30" s="35" t="s">
        <v>82</v>
      </c>
      <c r="AW30" s="35" t="s">
        <v>82</v>
      </c>
      <c r="AX30" s="35" t="s">
        <v>244</v>
      </c>
      <c r="AY30" s="35" t="s">
        <v>82</v>
      </c>
      <c r="AZ30" s="35" t="s">
        <v>82</v>
      </c>
      <c r="BA30" s="35" t="s">
        <v>82</v>
      </c>
      <c r="BB30" s="36" t="s">
        <v>82</v>
      </c>
      <c r="BC30" s="68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 t="s">
        <v>82</v>
      </c>
      <c r="BU30" s="35" t="s">
        <v>82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 t="s">
        <v>244</v>
      </c>
      <c r="CU30" s="35" t="s">
        <v>82</v>
      </c>
      <c r="CV30" s="35" t="s">
        <v>82</v>
      </c>
      <c r="CW30" s="35" t="s">
        <v>82</v>
      </c>
      <c r="CX30" s="35" t="s">
        <v>82</v>
      </c>
      <c r="CY30" s="35" t="s">
        <v>82</v>
      </c>
      <c r="CZ30" s="35" t="s">
        <v>82</v>
      </c>
      <c r="DA30" s="35" t="s">
        <v>82</v>
      </c>
      <c r="DB30" s="35" t="s">
        <v>82</v>
      </c>
      <c r="DC30" s="68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 t="s">
        <v>82</v>
      </c>
      <c r="DU30" s="35" t="s">
        <v>82</v>
      </c>
      <c r="DV30" s="35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5"/>
      <c r="EM30" s="35"/>
      <c r="EN30" s="35"/>
      <c r="EO30" s="35"/>
      <c r="EP30" s="35"/>
      <c r="EQ30" s="35"/>
      <c r="ER30" s="35"/>
      <c r="ES30" s="35"/>
      <c r="ET30" s="35" t="s">
        <v>82</v>
      </c>
      <c r="EU30" s="35" t="s">
        <v>82</v>
      </c>
      <c r="EV30" s="35" t="s">
        <v>82</v>
      </c>
      <c r="EW30" s="35" t="s">
        <v>82</v>
      </c>
      <c r="EX30" s="35" t="s">
        <v>82</v>
      </c>
      <c r="EY30" s="35" t="s">
        <v>82</v>
      </c>
      <c r="EZ30" s="35" t="s">
        <v>82</v>
      </c>
      <c r="FA30" s="35" t="s">
        <v>82</v>
      </c>
      <c r="FB30" s="36" t="s">
        <v>82</v>
      </c>
      <c r="FC30" s="31">
        <f t="shared" si="0"/>
        <v>0</v>
      </c>
      <c r="FD30" s="10"/>
      <c r="FE30" s="10"/>
      <c r="FF30" s="9"/>
      <c r="FG30" s="10"/>
      <c r="FH30" s="18"/>
      <c r="FI30" s="14">
        <v>36</v>
      </c>
      <c r="FJ30" s="9"/>
      <c r="FK30" s="11"/>
      <c r="FL30" s="1">
        <f t="shared" si="2"/>
        <v>36</v>
      </c>
    </row>
    <row r="31" spans="1:168" ht="15" customHeight="1" thickBot="1">
      <c r="A31" s="64" t="s">
        <v>167</v>
      </c>
      <c r="B31" s="69" t="s">
        <v>168</v>
      </c>
      <c r="C31" s="68">
        <v>4</v>
      </c>
      <c r="D31" s="35">
        <v>4</v>
      </c>
      <c r="E31" s="35">
        <v>4</v>
      </c>
      <c r="F31" s="35">
        <v>4</v>
      </c>
      <c r="G31" s="35">
        <v>4</v>
      </c>
      <c r="H31" s="35">
        <v>4</v>
      </c>
      <c r="I31" s="35">
        <v>4</v>
      </c>
      <c r="J31" s="35">
        <v>2</v>
      </c>
      <c r="K31" s="35">
        <v>4</v>
      </c>
      <c r="L31" s="35">
        <v>4</v>
      </c>
      <c r="M31" s="35">
        <v>4</v>
      </c>
      <c r="N31" s="35">
        <v>4</v>
      </c>
      <c r="O31" s="35">
        <v>4</v>
      </c>
      <c r="P31" s="35"/>
      <c r="Q31" s="35"/>
      <c r="R31" s="35">
        <v>4</v>
      </c>
      <c r="S31" s="35">
        <v>6</v>
      </c>
      <c r="T31" s="35" t="s">
        <v>82</v>
      </c>
      <c r="U31" s="35" t="s">
        <v>82</v>
      </c>
      <c r="V31" s="35">
        <v>4</v>
      </c>
      <c r="W31" s="35">
        <v>4</v>
      </c>
      <c r="X31" s="35">
        <v>4</v>
      </c>
      <c r="Y31" s="35">
        <v>4</v>
      </c>
      <c r="Z31" s="35">
        <v>4</v>
      </c>
      <c r="AA31" s="35">
        <v>4</v>
      </c>
      <c r="AB31" s="35">
        <v>4</v>
      </c>
      <c r="AC31" s="35">
        <v>4</v>
      </c>
      <c r="AD31" s="35">
        <v>4</v>
      </c>
      <c r="AE31" s="35">
        <v>4</v>
      </c>
      <c r="AF31" s="35">
        <v>4</v>
      </c>
      <c r="AG31" s="35">
        <v>4</v>
      </c>
      <c r="AH31" s="35">
        <v>4</v>
      </c>
      <c r="AI31" s="35">
        <v>4</v>
      </c>
      <c r="AJ31" s="35"/>
      <c r="AK31" s="35"/>
      <c r="AL31" s="35"/>
      <c r="AM31" s="35"/>
      <c r="AN31" s="35"/>
      <c r="AO31" s="35">
        <v>4</v>
      </c>
      <c r="AP31" s="35">
        <v>4</v>
      </c>
      <c r="AQ31" s="35">
        <v>4</v>
      </c>
      <c r="AR31" s="35">
        <v>4</v>
      </c>
      <c r="AS31" s="35"/>
      <c r="AT31" s="35" t="s">
        <v>82</v>
      </c>
      <c r="AU31" s="35" t="s">
        <v>82</v>
      </c>
      <c r="AV31" s="35" t="s">
        <v>82</v>
      </c>
      <c r="AW31" s="35" t="s">
        <v>82</v>
      </c>
      <c r="AX31" s="35" t="s">
        <v>244</v>
      </c>
      <c r="AY31" s="35" t="s">
        <v>82</v>
      </c>
      <c r="AZ31" s="35" t="s">
        <v>82</v>
      </c>
      <c r="BA31" s="35" t="s">
        <v>82</v>
      </c>
      <c r="BB31" s="36" t="s">
        <v>82</v>
      </c>
      <c r="BC31" s="68"/>
      <c r="BD31" s="35"/>
      <c r="BE31" s="35">
        <v>6</v>
      </c>
      <c r="BF31" s="35">
        <v>6</v>
      </c>
      <c r="BG31" s="35">
        <v>6</v>
      </c>
      <c r="BH31" s="35">
        <v>6</v>
      </c>
      <c r="BI31" s="35">
        <v>6</v>
      </c>
      <c r="BJ31" s="35">
        <v>6</v>
      </c>
      <c r="BK31" s="35">
        <v>6</v>
      </c>
      <c r="BL31" s="35">
        <v>6</v>
      </c>
      <c r="BM31" s="35">
        <v>6</v>
      </c>
      <c r="BN31" s="35">
        <v>6</v>
      </c>
      <c r="BO31" s="35">
        <v>6</v>
      </c>
      <c r="BP31" s="35">
        <v>6</v>
      </c>
      <c r="BQ31" s="35">
        <v>4</v>
      </c>
      <c r="BR31" s="35">
        <v>2</v>
      </c>
      <c r="BS31" s="35"/>
      <c r="BT31" s="35" t="s">
        <v>82</v>
      </c>
      <c r="BU31" s="35" t="s">
        <v>82</v>
      </c>
      <c r="BV31" s="35">
        <v>6</v>
      </c>
      <c r="BW31" s="35">
        <v>6</v>
      </c>
      <c r="BX31" s="35">
        <v>6</v>
      </c>
      <c r="BY31" s="35">
        <v>6</v>
      </c>
      <c r="BZ31" s="35">
        <v>6</v>
      </c>
      <c r="CA31" s="35">
        <v>6</v>
      </c>
      <c r="CB31" s="35">
        <v>6</v>
      </c>
      <c r="CC31" s="35">
        <v>4</v>
      </c>
      <c r="CD31" s="35">
        <v>4</v>
      </c>
      <c r="CE31" s="35">
        <v>4</v>
      </c>
      <c r="CF31" s="35">
        <v>4</v>
      </c>
      <c r="CG31" s="35">
        <v>4</v>
      </c>
      <c r="CH31" s="35">
        <v>2</v>
      </c>
      <c r="CI31" s="35">
        <v>2</v>
      </c>
      <c r="CJ31" s="35">
        <v>2</v>
      </c>
      <c r="CK31" s="35">
        <v>2</v>
      </c>
      <c r="CL31" s="35"/>
      <c r="CM31" s="35"/>
      <c r="CN31" s="35"/>
      <c r="CO31" s="35"/>
      <c r="CP31" s="35">
        <v>2</v>
      </c>
      <c r="CQ31" s="35">
        <v>3</v>
      </c>
      <c r="CR31" s="35"/>
      <c r="CS31" s="35"/>
      <c r="CT31" s="35" t="s">
        <v>244</v>
      </c>
      <c r="CU31" s="35" t="s">
        <v>82</v>
      </c>
      <c r="CV31" s="35" t="s">
        <v>82</v>
      </c>
      <c r="CW31" s="35" t="s">
        <v>82</v>
      </c>
      <c r="CX31" s="35" t="s">
        <v>82</v>
      </c>
      <c r="CY31" s="35" t="s">
        <v>82</v>
      </c>
      <c r="CZ31" s="35" t="s">
        <v>82</v>
      </c>
      <c r="DA31" s="35" t="s">
        <v>82</v>
      </c>
      <c r="DB31" s="35" t="s">
        <v>82</v>
      </c>
      <c r="DC31" s="68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 t="s">
        <v>82</v>
      </c>
      <c r="DU31" s="35" t="s">
        <v>82</v>
      </c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 t="s">
        <v>82</v>
      </c>
      <c r="EU31" s="35" t="s">
        <v>82</v>
      </c>
      <c r="EV31" s="35" t="s">
        <v>82</v>
      </c>
      <c r="EW31" s="35" t="s">
        <v>82</v>
      </c>
      <c r="EX31" s="35" t="s">
        <v>82</v>
      </c>
      <c r="EY31" s="35" t="s">
        <v>82</v>
      </c>
      <c r="EZ31" s="35" t="s">
        <v>82</v>
      </c>
      <c r="FA31" s="35" t="s">
        <v>82</v>
      </c>
      <c r="FB31" s="36" t="s">
        <v>82</v>
      </c>
      <c r="FC31" s="31">
        <f t="shared" si="0"/>
        <v>285</v>
      </c>
      <c r="FD31" s="10"/>
      <c r="FE31" s="10"/>
      <c r="FF31" s="9"/>
      <c r="FG31" s="10"/>
      <c r="FH31" s="18"/>
      <c r="FI31" s="14"/>
      <c r="FJ31" s="9">
        <v>36</v>
      </c>
      <c r="FK31" s="11"/>
      <c r="FL31" s="1">
        <f t="shared" si="2"/>
        <v>-249</v>
      </c>
    </row>
    <row r="32" spans="1:168" ht="14.25" customHeight="1" thickBot="1">
      <c r="A32" s="66" t="s">
        <v>169</v>
      </c>
      <c r="B32" s="67" t="s">
        <v>108</v>
      </c>
      <c r="C32" s="68">
        <v>2</v>
      </c>
      <c r="D32" s="35">
        <v>2</v>
      </c>
      <c r="E32" s="35">
        <v>2</v>
      </c>
      <c r="F32" s="35">
        <v>2</v>
      </c>
      <c r="G32" s="35">
        <v>2</v>
      </c>
      <c r="H32" s="35">
        <v>2</v>
      </c>
      <c r="I32" s="35">
        <v>2</v>
      </c>
      <c r="J32" s="35">
        <v>2</v>
      </c>
      <c r="K32" s="35">
        <v>2</v>
      </c>
      <c r="L32" s="35">
        <v>2</v>
      </c>
      <c r="M32" s="35">
        <v>2</v>
      </c>
      <c r="N32" s="35">
        <v>2</v>
      </c>
      <c r="O32" s="35">
        <v>2</v>
      </c>
      <c r="P32" s="35"/>
      <c r="Q32" s="35"/>
      <c r="R32" s="35">
        <v>2</v>
      </c>
      <c r="S32" s="35">
        <v>2</v>
      </c>
      <c r="T32" s="35" t="s">
        <v>82</v>
      </c>
      <c r="U32" s="35" t="s">
        <v>82</v>
      </c>
      <c r="V32" s="35">
        <v>2</v>
      </c>
      <c r="W32" s="35">
        <v>2</v>
      </c>
      <c r="X32" s="35">
        <v>2</v>
      </c>
      <c r="Y32" s="35">
        <v>2</v>
      </c>
      <c r="Z32" s="35">
        <v>2</v>
      </c>
      <c r="AA32" s="35">
        <v>2</v>
      </c>
      <c r="AB32" s="35">
        <v>2</v>
      </c>
      <c r="AC32" s="35">
        <v>2</v>
      </c>
      <c r="AD32" s="35">
        <v>2</v>
      </c>
      <c r="AE32" s="35">
        <v>2</v>
      </c>
      <c r="AF32" s="35">
        <v>2</v>
      </c>
      <c r="AG32" s="35">
        <v>2</v>
      </c>
      <c r="AH32" s="35">
        <v>2</v>
      </c>
      <c r="AI32" s="35">
        <v>2</v>
      </c>
      <c r="AJ32" s="35"/>
      <c r="AK32" s="35"/>
      <c r="AL32" s="35"/>
      <c r="AM32" s="35"/>
      <c r="AN32" s="35"/>
      <c r="AO32" s="35">
        <v>2</v>
      </c>
      <c r="AP32" s="35">
        <v>4</v>
      </c>
      <c r="AQ32" s="35">
        <v>4</v>
      </c>
      <c r="AR32" s="35">
        <v>4</v>
      </c>
      <c r="AS32" s="35"/>
      <c r="AT32" s="35" t="s">
        <v>82</v>
      </c>
      <c r="AU32" s="35" t="s">
        <v>82</v>
      </c>
      <c r="AV32" s="35" t="s">
        <v>82</v>
      </c>
      <c r="AW32" s="35" t="s">
        <v>82</v>
      </c>
      <c r="AX32" s="35" t="s">
        <v>244</v>
      </c>
      <c r="AY32" s="35" t="s">
        <v>82</v>
      </c>
      <c r="AZ32" s="35" t="s">
        <v>82</v>
      </c>
      <c r="BA32" s="35" t="s">
        <v>82</v>
      </c>
      <c r="BB32" s="36" t="s">
        <v>82</v>
      </c>
      <c r="BC32" s="68"/>
      <c r="BD32" s="35"/>
      <c r="BE32" s="35">
        <v>2</v>
      </c>
      <c r="BF32" s="35">
        <v>2</v>
      </c>
      <c r="BG32" s="35">
        <v>2</v>
      </c>
      <c r="BH32" s="35">
        <v>2</v>
      </c>
      <c r="BI32" s="35">
        <v>2</v>
      </c>
      <c r="BJ32" s="35">
        <v>2</v>
      </c>
      <c r="BK32" s="35">
        <v>4</v>
      </c>
      <c r="BL32" s="35">
        <v>2</v>
      </c>
      <c r="BM32" s="35">
        <v>2</v>
      </c>
      <c r="BN32" s="35">
        <v>2</v>
      </c>
      <c r="BO32" s="35">
        <v>4</v>
      </c>
      <c r="BP32" s="35">
        <v>2</v>
      </c>
      <c r="BQ32" s="35">
        <v>4</v>
      </c>
      <c r="BR32" s="35">
        <v>8</v>
      </c>
      <c r="BS32" s="35"/>
      <c r="BT32" s="35" t="s">
        <v>82</v>
      </c>
      <c r="BU32" s="35" t="s">
        <v>82</v>
      </c>
      <c r="BV32" s="35">
        <v>4</v>
      </c>
      <c r="BW32" s="35">
        <v>4</v>
      </c>
      <c r="BX32" s="35">
        <v>4</v>
      </c>
      <c r="BY32" s="35">
        <v>4</v>
      </c>
      <c r="BZ32" s="35">
        <v>4</v>
      </c>
      <c r="CA32" s="35">
        <v>4</v>
      </c>
      <c r="CB32" s="35">
        <v>4</v>
      </c>
      <c r="CC32" s="35">
        <v>4</v>
      </c>
      <c r="CD32" s="35">
        <v>4</v>
      </c>
      <c r="CE32" s="35">
        <v>4</v>
      </c>
      <c r="CF32" s="35">
        <v>4</v>
      </c>
      <c r="CG32" s="35">
        <v>4</v>
      </c>
      <c r="CH32" s="35">
        <v>4</v>
      </c>
      <c r="CI32" s="35">
        <v>4</v>
      </c>
      <c r="CJ32" s="35">
        <v>4</v>
      </c>
      <c r="CK32" s="35">
        <v>4</v>
      </c>
      <c r="CL32" s="35"/>
      <c r="CM32" s="35"/>
      <c r="CN32" s="35"/>
      <c r="CO32" s="35"/>
      <c r="CP32" s="35">
        <v>2</v>
      </c>
      <c r="CQ32" s="35">
        <v>2</v>
      </c>
      <c r="CR32" s="35"/>
      <c r="CS32" s="35"/>
      <c r="CT32" s="35" t="s">
        <v>244</v>
      </c>
      <c r="CU32" s="35" t="s">
        <v>82</v>
      </c>
      <c r="CV32" s="35" t="s">
        <v>82</v>
      </c>
      <c r="CW32" s="35" t="s">
        <v>82</v>
      </c>
      <c r="CX32" s="35" t="s">
        <v>82</v>
      </c>
      <c r="CY32" s="35" t="s">
        <v>82</v>
      </c>
      <c r="CZ32" s="35" t="s">
        <v>82</v>
      </c>
      <c r="DA32" s="35" t="s">
        <v>82</v>
      </c>
      <c r="DB32" s="35" t="s">
        <v>82</v>
      </c>
      <c r="DC32" s="68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 t="s">
        <v>82</v>
      </c>
      <c r="DU32" s="35" t="s">
        <v>82</v>
      </c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 t="s">
        <v>82</v>
      </c>
      <c r="EU32" s="35" t="s">
        <v>82</v>
      </c>
      <c r="EV32" s="35" t="s">
        <v>82</v>
      </c>
      <c r="EW32" s="35" t="s">
        <v>82</v>
      </c>
      <c r="EX32" s="35" t="s">
        <v>82</v>
      </c>
      <c r="EY32" s="35" t="s">
        <v>82</v>
      </c>
      <c r="EZ32" s="35" t="s">
        <v>82</v>
      </c>
      <c r="FA32" s="35" t="s">
        <v>82</v>
      </c>
      <c r="FB32" s="36" t="s">
        <v>82</v>
      </c>
      <c r="FC32" s="31">
        <f t="shared" si="0"/>
        <v>180</v>
      </c>
      <c r="FD32" s="10"/>
      <c r="FE32" s="10"/>
      <c r="FF32" s="9"/>
      <c r="FG32" s="10"/>
      <c r="FH32" s="9"/>
      <c r="FI32" s="14"/>
      <c r="FJ32" s="9">
        <v>30</v>
      </c>
      <c r="FK32" s="14">
        <v>10</v>
      </c>
      <c r="FL32" s="1">
        <f t="shared" si="2"/>
        <v>-140</v>
      </c>
    </row>
    <row r="33" spans="1:168" ht="15" customHeight="1" thickBot="1">
      <c r="A33" s="74" t="s">
        <v>170</v>
      </c>
      <c r="B33" s="75" t="s">
        <v>171</v>
      </c>
      <c r="C33" s="68">
        <v>2</v>
      </c>
      <c r="D33" s="35">
        <v>2</v>
      </c>
      <c r="E33" s="35">
        <v>2</v>
      </c>
      <c r="F33" s="35">
        <v>2</v>
      </c>
      <c r="G33" s="35">
        <v>2</v>
      </c>
      <c r="H33" s="35">
        <v>2</v>
      </c>
      <c r="I33" s="35">
        <v>2</v>
      </c>
      <c r="J33" s="35">
        <v>2</v>
      </c>
      <c r="K33" s="35">
        <v>2</v>
      </c>
      <c r="L33" s="35">
        <v>2</v>
      </c>
      <c r="M33" s="35">
        <v>2</v>
      </c>
      <c r="N33" s="35">
        <v>2</v>
      </c>
      <c r="O33" s="35">
        <v>2</v>
      </c>
      <c r="P33" s="35"/>
      <c r="Q33" s="35"/>
      <c r="R33" s="35">
        <v>4</v>
      </c>
      <c r="S33" s="35"/>
      <c r="T33" s="35" t="s">
        <v>82</v>
      </c>
      <c r="U33" s="35" t="s">
        <v>82</v>
      </c>
      <c r="V33" s="35">
        <v>2</v>
      </c>
      <c r="W33" s="35">
        <v>2</v>
      </c>
      <c r="X33" s="35">
        <v>2</v>
      </c>
      <c r="Y33" s="35">
        <v>2</v>
      </c>
      <c r="Z33" s="35">
        <v>2</v>
      </c>
      <c r="AA33" s="35">
        <v>2</v>
      </c>
      <c r="AB33" s="35">
        <v>2</v>
      </c>
      <c r="AC33" s="35">
        <v>2</v>
      </c>
      <c r="AD33" s="35">
        <v>2</v>
      </c>
      <c r="AE33" s="35">
        <v>2</v>
      </c>
      <c r="AF33" s="35">
        <v>2</v>
      </c>
      <c r="AG33" s="35">
        <v>2</v>
      </c>
      <c r="AH33" s="35">
        <v>2</v>
      </c>
      <c r="AI33" s="35">
        <v>2</v>
      </c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 t="s">
        <v>82</v>
      </c>
      <c r="AU33" s="35" t="s">
        <v>82</v>
      </c>
      <c r="AV33" s="35" t="s">
        <v>82</v>
      </c>
      <c r="AW33" s="35" t="s">
        <v>82</v>
      </c>
      <c r="AX33" s="35" t="s">
        <v>244</v>
      </c>
      <c r="AY33" s="35" t="s">
        <v>82</v>
      </c>
      <c r="AZ33" s="35" t="s">
        <v>82</v>
      </c>
      <c r="BA33" s="35" t="s">
        <v>82</v>
      </c>
      <c r="BB33" s="36" t="s">
        <v>82</v>
      </c>
      <c r="BC33" s="68"/>
      <c r="BD33" s="35"/>
      <c r="BE33" s="35">
        <v>2</v>
      </c>
      <c r="BF33" s="35">
        <v>2</v>
      </c>
      <c r="BG33" s="35">
        <v>2</v>
      </c>
      <c r="BH33" s="35">
        <v>2</v>
      </c>
      <c r="BI33" s="35">
        <v>2</v>
      </c>
      <c r="BJ33" s="35">
        <v>2</v>
      </c>
      <c r="BK33" s="35">
        <v>2</v>
      </c>
      <c r="BL33" s="35">
        <v>2</v>
      </c>
      <c r="BM33" s="35">
        <v>2</v>
      </c>
      <c r="BN33" s="35">
        <v>6</v>
      </c>
      <c r="BO33" s="35"/>
      <c r="BP33" s="35"/>
      <c r="BQ33" s="35"/>
      <c r="BR33" s="35"/>
      <c r="BS33" s="35"/>
      <c r="BT33" s="35" t="s">
        <v>82</v>
      </c>
      <c r="BU33" s="35" t="s">
        <v>82</v>
      </c>
      <c r="BV33" s="35">
        <v>2</v>
      </c>
      <c r="BW33" s="35">
        <v>2</v>
      </c>
      <c r="BX33" s="35">
        <v>2</v>
      </c>
      <c r="BY33" s="35">
        <v>2</v>
      </c>
      <c r="BZ33" s="35">
        <v>2</v>
      </c>
      <c r="CA33" s="35">
        <v>2</v>
      </c>
      <c r="CB33" s="35">
        <v>2</v>
      </c>
      <c r="CC33" s="35">
        <v>2</v>
      </c>
      <c r="CD33" s="35">
        <v>2</v>
      </c>
      <c r="CE33" s="35">
        <v>2</v>
      </c>
      <c r="CF33" s="35">
        <v>2</v>
      </c>
      <c r="CG33" s="35">
        <v>2</v>
      </c>
      <c r="CH33" s="35">
        <v>2</v>
      </c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 t="s">
        <v>244</v>
      </c>
      <c r="CU33" s="35" t="s">
        <v>82</v>
      </c>
      <c r="CV33" s="35" t="s">
        <v>82</v>
      </c>
      <c r="CW33" s="35" t="s">
        <v>82</v>
      </c>
      <c r="CX33" s="35" t="s">
        <v>82</v>
      </c>
      <c r="CY33" s="35" t="s">
        <v>82</v>
      </c>
      <c r="CZ33" s="35" t="s">
        <v>82</v>
      </c>
      <c r="DA33" s="35" t="s">
        <v>82</v>
      </c>
      <c r="DB33" s="35" t="s">
        <v>82</v>
      </c>
      <c r="DC33" s="68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 t="s">
        <v>82</v>
      </c>
      <c r="DU33" s="35" t="s">
        <v>82</v>
      </c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 t="s">
        <v>82</v>
      </c>
      <c r="EU33" s="35" t="s">
        <v>82</v>
      </c>
      <c r="EV33" s="35" t="s">
        <v>82</v>
      </c>
      <c r="EW33" s="35" t="s">
        <v>82</v>
      </c>
      <c r="EX33" s="35" t="s">
        <v>82</v>
      </c>
      <c r="EY33" s="35" t="s">
        <v>82</v>
      </c>
      <c r="EZ33" s="35" t="s">
        <v>82</v>
      </c>
      <c r="FA33" s="35" t="s">
        <v>82</v>
      </c>
      <c r="FB33" s="36" t="s">
        <v>82</v>
      </c>
      <c r="FC33" s="31">
        <f t="shared" si="0"/>
        <v>108</v>
      </c>
      <c r="FD33" s="10"/>
      <c r="FE33" s="14"/>
      <c r="FF33" s="9"/>
      <c r="FG33" s="14"/>
      <c r="FH33" s="9"/>
      <c r="FI33" s="14"/>
      <c r="FJ33" s="19"/>
      <c r="FK33" s="14">
        <v>36</v>
      </c>
      <c r="FL33" s="1">
        <f t="shared" si="2"/>
        <v>-72</v>
      </c>
    </row>
    <row r="34" spans="1:168" ht="15" customHeight="1" thickBot="1">
      <c r="A34" s="76" t="s">
        <v>172</v>
      </c>
      <c r="B34" s="76" t="s">
        <v>173</v>
      </c>
      <c r="C34" s="68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 t="s">
        <v>82</v>
      </c>
      <c r="U34" s="35" t="s">
        <v>82</v>
      </c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 t="s">
        <v>82</v>
      </c>
      <c r="AU34" s="35" t="s">
        <v>82</v>
      </c>
      <c r="AV34" s="35" t="s">
        <v>82</v>
      </c>
      <c r="AW34" s="35" t="s">
        <v>82</v>
      </c>
      <c r="AX34" s="35" t="s">
        <v>244</v>
      </c>
      <c r="AY34" s="35" t="s">
        <v>82</v>
      </c>
      <c r="AZ34" s="35" t="s">
        <v>82</v>
      </c>
      <c r="BA34" s="35" t="s">
        <v>82</v>
      </c>
      <c r="BB34" s="36" t="s">
        <v>82</v>
      </c>
      <c r="BC34" s="68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 t="s">
        <v>82</v>
      </c>
      <c r="BU34" s="35" t="s">
        <v>82</v>
      </c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 t="s">
        <v>244</v>
      </c>
      <c r="CU34" s="35" t="s">
        <v>82</v>
      </c>
      <c r="CV34" s="35" t="s">
        <v>82</v>
      </c>
      <c r="CW34" s="35" t="s">
        <v>82</v>
      </c>
      <c r="CX34" s="35" t="s">
        <v>82</v>
      </c>
      <c r="CY34" s="35" t="s">
        <v>82</v>
      </c>
      <c r="CZ34" s="35" t="s">
        <v>82</v>
      </c>
      <c r="DA34" s="35" t="s">
        <v>82</v>
      </c>
      <c r="DB34" s="35" t="s">
        <v>82</v>
      </c>
      <c r="DC34" s="68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 t="s">
        <v>82</v>
      </c>
      <c r="DU34" s="35" t="s">
        <v>82</v>
      </c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 t="s">
        <v>82</v>
      </c>
      <c r="EU34" s="35" t="s">
        <v>82</v>
      </c>
      <c r="EV34" s="35" t="s">
        <v>82</v>
      </c>
      <c r="EW34" s="35" t="s">
        <v>82</v>
      </c>
      <c r="EX34" s="35" t="s">
        <v>82</v>
      </c>
      <c r="EY34" s="35" t="s">
        <v>82</v>
      </c>
      <c r="EZ34" s="35" t="s">
        <v>82</v>
      </c>
      <c r="FA34" s="35" t="s">
        <v>82</v>
      </c>
      <c r="FB34" s="36" t="s">
        <v>82</v>
      </c>
      <c r="FC34" s="31">
        <f t="shared" si="0"/>
        <v>0</v>
      </c>
      <c r="FD34" s="17" t="e">
        <f>#REF!+#REF!+FD45+FD50+#REF!</f>
        <v>#REF!</v>
      </c>
      <c r="FE34" s="17" t="e">
        <f>#REF!+#REF!+FE45+FE50+#REF!</f>
        <v>#REF!</v>
      </c>
      <c r="FF34" s="16" t="e">
        <f>#REF!+#REF!+FF45+FF50+#REF!</f>
        <v>#REF!</v>
      </c>
      <c r="FG34" s="17" t="e">
        <f>#REF!+#REF!+FG45+FG50+#REF!</f>
        <v>#REF!</v>
      </c>
      <c r="FH34" s="16" t="e">
        <f>#REF!+#REF!+FH45+FH50+#REF!</f>
        <v>#REF!</v>
      </c>
      <c r="FI34" s="17" t="e">
        <f>#REF!+#REF!+FI45+FI50+#REF!</f>
        <v>#REF!</v>
      </c>
      <c r="FJ34" s="16" t="e">
        <f>#REF!+#REF!+FJ45+FJ50+#REF!</f>
        <v>#REF!</v>
      </c>
      <c r="FK34" s="17" t="e">
        <f>#REF!+#REF!+FK45+FK50+#REF!</f>
        <v>#REF!</v>
      </c>
      <c r="FL34" s="1" t="e">
        <f t="shared" si="2"/>
        <v>#REF!</v>
      </c>
    </row>
    <row r="35" spans="1:168" ht="15" customHeight="1" thickBot="1">
      <c r="A35" s="77" t="s">
        <v>174</v>
      </c>
      <c r="B35" s="77" t="s">
        <v>175</v>
      </c>
      <c r="C35" s="68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 t="s">
        <v>82</v>
      </c>
      <c r="U35" s="35" t="s">
        <v>82</v>
      </c>
      <c r="V35" s="35">
        <v>2</v>
      </c>
      <c r="W35" s="35">
        <v>2</v>
      </c>
      <c r="X35" s="35">
        <v>2</v>
      </c>
      <c r="Y35" s="35">
        <v>2</v>
      </c>
      <c r="Z35" s="35">
        <v>2</v>
      </c>
      <c r="AA35" s="35">
        <v>2</v>
      </c>
      <c r="AB35" s="35">
        <v>2</v>
      </c>
      <c r="AC35" s="35">
        <v>2</v>
      </c>
      <c r="AD35" s="35">
        <v>2</v>
      </c>
      <c r="AE35" s="35">
        <v>2</v>
      </c>
      <c r="AF35" s="35">
        <v>2</v>
      </c>
      <c r="AG35" s="35">
        <v>2</v>
      </c>
      <c r="AH35" s="35">
        <v>2</v>
      </c>
      <c r="AI35" s="35">
        <v>2</v>
      </c>
      <c r="AJ35" s="35"/>
      <c r="AK35" s="35"/>
      <c r="AL35" s="35"/>
      <c r="AM35" s="35"/>
      <c r="AN35" s="35"/>
      <c r="AO35" s="35">
        <v>4</v>
      </c>
      <c r="AP35" s="35">
        <v>2</v>
      </c>
      <c r="AQ35" s="35">
        <v>2</v>
      </c>
      <c r="AR35" s="35">
        <v>2</v>
      </c>
      <c r="AS35" s="35"/>
      <c r="AT35" s="35" t="s">
        <v>82</v>
      </c>
      <c r="AU35" s="35" t="s">
        <v>82</v>
      </c>
      <c r="AV35" s="35" t="s">
        <v>82</v>
      </c>
      <c r="AW35" s="35" t="s">
        <v>82</v>
      </c>
      <c r="AX35" s="35" t="s">
        <v>244</v>
      </c>
      <c r="AY35" s="35" t="s">
        <v>82</v>
      </c>
      <c r="AZ35" s="35" t="s">
        <v>82</v>
      </c>
      <c r="BA35" s="35" t="s">
        <v>82</v>
      </c>
      <c r="BB35" s="36" t="s">
        <v>82</v>
      </c>
      <c r="BC35" s="68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 t="s">
        <v>82</v>
      </c>
      <c r="BU35" s="35" t="s">
        <v>82</v>
      </c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 t="s">
        <v>244</v>
      </c>
      <c r="CU35" s="35" t="s">
        <v>82</v>
      </c>
      <c r="CV35" s="35" t="s">
        <v>82</v>
      </c>
      <c r="CW35" s="35" t="s">
        <v>82</v>
      </c>
      <c r="CX35" s="35" t="s">
        <v>82</v>
      </c>
      <c r="CY35" s="35" t="s">
        <v>82</v>
      </c>
      <c r="CZ35" s="35" t="s">
        <v>82</v>
      </c>
      <c r="DA35" s="35" t="s">
        <v>82</v>
      </c>
      <c r="DB35" s="35" t="s">
        <v>82</v>
      </c>
      <c r="DC35" s="68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 t="s">
        <v>82</v>
      </c>
      <c r="DU35" s="35" t="s">
        <v>82</v>
      </c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 t="s">
        <v>82</v>
      </c>
      <c r="EU35" s="35" t="s">
        <v>82</v>
      </c>
      <c r="EV35" s="35" t="s">
        <v>82</v>
      </c>
      <c r="EW35" s="35" t="s">
        <v>82</v>
      </c>
      <c r="EX35" s="35" t="s">
        <v>82</v>
      </c>
      <c r="EY35" s="35" t="s">
        <v>82</v>
      </c>
      <c r="EZ35" s="35" t="s">
        <v>82</v>
      </c>
      <c r="FA35" s="35" t="s">
        <v>82</v>
      </c>
      <c r="FB35" s="36" t="s">
        <v>82</v>
      </c>
      <c r="FC35" s="31">
        <f t="shared" si="0"/>
        <v>38</v>
      </c>
      <c r="FD35" s="20"/>
      <c r="FE35" s="21"/>
      <c r="FF35" s="22">
        <v>80</v>
      </c>
      <c r="FG35" s="20"/>
      <c r="FH35" s="9"/>
      <c r="FI35" s="11"/>
      <c r="FJ35" s="9"/>
      <c r="FK35" s="11"/>
      <c r="FL35" s="1">
        <f t="shared" si="2"/>
        <v>42</v>
      </c>
    </row>
    <row r="36" spans="1:168" ht="45.75" customHeight="1" thickBot="1">
      <c r="A36" s="77" t="s">
        <v>176</v>
      </c>
      <c r="B36" s="77" t="s">
        <v>177</v>
      </c>
      <c r="C36" s="68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 t="s">
        <v>82</v>
      </c>
      <c r="U36" s="35" t="s">
        <v>82</v>
      </c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 t="s">
        <v>82</v>
      </c>
      <c r="AU36" s="35" t="s">
        <v>82</v>
      </c>
      <c r="AV36" s="35" t="s">
        <v>82</v>
      </c>
      <c r="AW36" s="35" t="s">
        <v>82</v>
      </c>
      <c r="AX36" s="35" t="s">
        <v>244</v>
      </c>
      <c r="AY36" s="35" t="s">
        <v>82</v>
      </c>
      <c r="AZ36" s="35" t="s">
        <v>82</v>
      </c>
      <c r="BA36" s="35" t="s">
        <v>82</v>
      </c>
      <c r="BB36" s="36" t="s">
        <v>82</v>
      </c>
      <c r="BC36" s="68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 t="s">
        <v>82</v>
      </c>
      <c r="BU36" s="35" t="s">
        <v>82</v>
      </c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 t="s">
        <v>244</v>
      </c>
      <c r="CU36" s="35" t="s">
        <v>82</v>
      </c>
      <c r="CV36" s="35" t="s">
        <v>82</v>
      </c>
      <c r="CW36" s="35" t="s">
        <v>82</v>
      </c>
      <c r="CX36" s="35" t="s">
        <v>82</v>
      </c>
      <c r="CY36" s="35" t="s">
        <v>82</v>
      </c>
      <c r="CZ36" s="35" t="s">
        <v>82</v>
      </c>
      <c r="DA36" s="35" t="s">
        <v>82</v>
      </c>
      <c r="DB36" s="35" t="s">
        <v>82</v>
      </c>
      <c r="DC36" s="68"/>
      <c r="DD36" s="35"/>
      <c r="DE36" s="35"/>
      <c r="DF36" s="35"/>
      <c r="DG36" s="35"/>
      <c r="DH36" s="35"/>
      <c r="DI36" s="35"/>
      <c r="DJ36" s="35"/>
      <c r="DK36" s="35">
        <v>4</v>
      </c>
      <c r="DL36" s="35">
        <v>4</v>
      </c>
      <c r="DM36" s="35">
        <v>4</v>
      </c>
      <c r="DN36" s="35">
        <v>6</v>
      </c>
      <c r="DO36" s="35">
        <v>6</v>
      </c>
      <c r="DP36" s="35">
        <v>6</v>
      </c>
      <c r="DQ36" s="35">
        <v>6</v>
      </c>
      <c r="DR36" s="35">
        <v>6</v>
      </c>
      <c r="DS36" s="35"/>
      <c r="DT36" s="35" t="s">
        <v>82</v>
      </c>
      <c r="DU36" s="35" t="s">
        <v>82</v>
      </c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 t="s">
        <v>82</v>
      </c>
      <c r="EU36" s="35" t="s">
        <v>82</v>
      </c>
      <c r="EV36" s="35" t="s">
        <v>82</v>
      </c>
      <c r="EW36" s="35" t="s">
        <v>82</v>
      </c>
      <c r="EX36" s="35" t="s">
        <v>82</v>
      </c>
      <c r="EY36" s="35" t="s">
        <v>82</v>
      </c>
      <c r="EZ36" s="35" t="s">
        <v>82</v>
      </c>
      <c r="FA36" s="35" t="s">
        <v>82</v>
      </c>
      <c r="FB36" s="36" t="s">
        <v>82</v>
      </c>
      <c r="FC36" s="31">
        <f t="shared" si="0"/>
        <v>42</v>
      </c>
      <c r="FD36" s="20"/>
      <c r="FE36" s="21"/>
      <c r="FF36" s="22">
        <v>72</v>
      </c>
      <c r="FG36" s="20">
        <v>36</v>
      </c>
      <c r="FH36" s="9"/>
      <c r="FI36" s="11"/>
      <c r="FJ36" s="9"/>
      <c r="FK36" s="11"/>
      <c r="FL36" s="1">
        <f t="shared" si="2"/>
        <v>66</v>
      </c>
    </row>
    <row r="37" spans="1:168" ht="45" customHeight="1" thickBot="1">
      <c r="A37" s="77" t="s">
        <v>178</v>
      </c>
      <c r="B37" s="77" t="s">
        <v>179</v>
      </c>
      <c r="C37" s="68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 t="s">
        <v>244</v>
      </c>
      <c r="U37" s="35" t="s">
        <v>244</v>
      </c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 t="s">
        <v>244</v>
      </c>
      <c r="AU37" s="35" t="s">
        <v>244</v>
      </c>
      <c r="AV37" s="35" t="s">
        <v>244</v>
      </c>
      <c r="AW37" s="35" t="s">
        <v>244</v>
      </c>
      <c r="AX37" s="35" t="s">
        <v>244</v>
      </c>
      <c r="AY37" s="35" t="s">
        <v>244</v>
      </c>
      <c r="AZ37" s="35" t="s">
        <v>244</v>
      </c>
      <c r="BA37" s="35" t="s">
        <v>244</v>
      </c>
      <c r="BB37" s="36" t="s">
        <v>244</v>
      </c>
      <c r="BC37" s="68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 t="s">
        <v>244</v>
      </c>
      <c r="BU37" s="35" t="s">
        <v>244</v>
      </c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 t="s">
        <v>244</v>
      </c>
      <c r="CU37" s="35" t="s">
        <v>244</v>
      </c>
      <c r="CV37" s="35" t="s">
        <v>244</v>
      </c>
      <c r="CW37" s="35" t="s">
        <v>244</v>
      </c>
      <c r="CX37" s="35" t="s">
        <v>244</v>
      </c>
      <c r="CY37" s="35" t="s">
        <v>244</v>
      </c>
      <c r="CZ37" s="35" t="s">
        <v>244</v>
      </c>
      <c r="DA37" s="35" t="s">
        <v>244</v>
      </c>
      <c r="DB37" s="35" t="s">
        <v>244</v>
      </c>
      <c r="DC37" s="68"/>
      <c r="DD37" s="35"/>
      <c r="DE37" s="35"/>
      <c r="DF37" s="35"/>
      <c r="DG37" s="35"/>
      <c r="DH37" s="35"/>
      <c r="DI37" s="35"/>
      <c r="DJ37" s="35"/>
      <c r="DK37" s="35">
        <v>2</v>
      </c>
      <c r="DL37" s="35">
        <v>2</v>
      </c>
      <c r="DM37" s="35">
        <v>2</v>
      </c>
      <c r="DN37" s="35">
        <v>2</v>
      </c>
      <c r="DO37" s="35">
        <v>2</v>
      </c>
      <c r="DP37" s="35">
        <v>4</v>
      </c>
      <c r="DQ37" s="35">
        <v>4</v>
      </c>
      <c r="DR37" s="35">
        <v>2</v>
      </c>
      <c r="DS37" s="35"/>
      <c r="DT37" s="35" t="s">
        <v>244</v>
      </c>
      <c r="DU37" s="35" t="s">
        <v>244</v>
      </c>
      <c r="DV37" s="35">
        <v>12</v>
      </c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>
        <v>10</v>
      </c>
      <c r="EP37" s="35">
        <v>6</v>
      </c>
      <c r="EQ37" s="35"/>
      <c r="ER37" s="35"/>
      <c r="ES37" s="35"/>
      <c r="ET37" s="35" t="s">
        <v>244</v>
      </c>
      <c r="EU37" s="35" t="s">
        <v>244</v>
      </c>
      <c r="EV37" s="35" t="s">
        <v>244</v>
      </c>
      <c r="EW37" s="35" t="s">
        <v>244</v>
      </c>
      <c r="EX37" s="35" t="s">
        <v>244</v>
      </c>
      <c r="EY37" s="35" t="s">
        <v>244</v>
      </c>
      <c r="EZ37" s="35" t="s">
        <v>244</v>
      </c>
      <c r="FA37" s="35" t="s">
        <v>244</v>
      </c>
      <c r="FB37" s="36" t="s">
        <v>244</v>
      </c>
      <c r="FC37" s="31">
        <f t="shared" si="0"/>
        <v>48</v>
      </c>
      <c r="FD37" s="20"/>
      <c r="FE37" s="21"/>
      <c r="FF37" s="22"/>
      <c r="FG37" s="20"/>
      <c r="FH37" s="9"/>
      <c r="FI37" s="44"/>
      <c r="FJ37" s="9"/>
      <c r="FK37" s="44"/>
      <c r="FL37" s="1"/>
    </row>
    <row r="38" spans="1:168" ht="15" customHeight="1" thickBot="1">
      <c r="A38" s="77" t="s">
        <v>180</v>
      </c>
      <c r="B38" s="77" t="s">
        <v>181</v>
      </c>
      <c r="C38" s="68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 t="s">
        <v>244</v>
      </c>
      <c r="U38" s="35" t="s">
        <v>244</v>
      </c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 t="s">
        <v>244</v>
      </c>
      <c r="AU38" s="35" t="s">
        <v>244</v>
      </c>
      <c r="AV38" s="35" t="s">
        <v>244</v>
      </c>
      <c r="AW38" s="35" t="s">
        <v>244</v>
      </c>
      <c r="AX38" s="35" t="s">
        <v>244</v>
      </c>
      <c r="AY38" s="35" t="s">
        <v>244</v>
      </c>
      <c r="AZ38" s="35" t="s">
        <v>244</v>
      </c>
      <c r="BA38" s="35" t="s">
        <v>244</v>
      </c>
      <c r="BB38" s="36" t="s">
        <v>244</v>
      </c>
      <c r="BC38" s="68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 t="s">
        <v>244</v>
      </c>
      <c r="BU38" s="35" t="s">
        <v>244</v>
      </c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 t="s">
        <v>244</v>
      </c>
      <c r="CU38" s="35" t="s">
        <v>244</v>
      </c>
      <c r="CV38" s="35" t="s">
        <v>244</v>
      </c>
      <c r="CW38" s="35" t="s">
        <v>244</v>
      </c>
      <c r="CX38" s="35" t="s">
        <v>244</v>
      </c>
      <c r="CY38" s="35" t="s">
        <v>244</v>
      </c>
      <c r="CZ38" s="35" t="s">
        <v>244</v>
      </c>
      <c r="DA38" s="35" t="s">
        <v>244</v>
      </c>
      <c r="DB38" s="35" t="s">
        <v>244</v>
      </c>
      <c r="DC38" s="68"/>
      <c r="DD38" s="35"/>
      <c r="DE38" s="35"/>
      <c r="DF38" s="35"/>
      <c r="DG38" s="35"/>
      <c r="DH38" s="35"/>
      <c r="DI38" s="35"/>
      <c r="DJ38" s="35"/>
      <c r="DK38" s="35">
        <v>6</v>
      </c>
      <c r="DL38" s="35">
        <v>6</v>
      </c>
      <c r="DM38" s="35">
        <v>6</v>
      </c>
      <c r="DN38" s="35">
        <v>4</v>
      </c>
      <c r="DO38" s="35">
        <v>4</v>
      </c>
      <c r="DP38" s="35">
        <v>4</v>
      </c>
      <c r="DQ38" s="35">
        <v>4</v>
      </c>
      <c r="DR38" s="35">
        <v>2</v>
      </c>
      <c r="DS38" s="35"/>
      <c r="DT38" s="35" t="s">
        <v>82</v>
      </c>
      <c r="DU38" s="35" t="s">
        <v>244</v>
      </c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 t="s">
        <v>244</v>
      </c>
      <c r="EU38" s="35" t="s">
        <v>244</v>
      </c>
      <c r="EV38" s="35" t="s">
        <v>244</v>
      </c>
      <c r="EW38" s="35" t="s">
        <v>244</v>
      </c>
      <c r="EX38" s="35" t="s">
        <v>244</v>
      </c>
      <c r="EY38" s="35" t="s">
        <v>244</v>
      </c>
      <c r="EZ38" s="35" t="s">
        <v>244</v>
      </c>
      <c r="FA38" s="35" t="s">
        <v>244</v>
      </c>
      <c r="FB38" s="36" t="s">
        <v>244</v>
      </c>
      <c r="FC38" s="31">
        <f aca="true" t="shared" si="4" ref="FC38:FC60">SUM(C38:FB38)</f>
        <v>36</v>
      </c>
      <c r="FD38" s="20"/>
      <c r="FE38" s="21"/>
      <c r="FF38" s="22"/>
      <c r="FG38" s="20"/>
      <c r="FH38" s="9"/>
      <c r="FI38" s="44"/>
      <c r="FJ38" s="9"/>
      <c r="FK38" s="44"/>
      <c r="FL38" s="1"/>
    </row>
    <row r="39" spans="1:168" ht="32.25" thickBot="1">
      <c r="A39" s="77" t="s">
        <v>182</v>
      </c>
      <c r="B39" s="77" t="s">
        <v>183</v>
      </c>
      <c r="C39" s="68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 t="s">
        <v>244</v>
      </c>
      <c r="U39" s="35" t="s">
        <v>244</v>
      </c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 t="s">
        <v>244</v>
      </c>
      <c r="AU39" s="35" t="s">
        <v>244</v>
      </c>
      <c r="AV39" s="35" t="s">
        <v>244</v>
      </c>
      <c r="AW39" s="35" t="s">
        <v>244</v>
      </c>
      <c r="AX39" s="35" t="s">
        <v>244</v>
      </c>
      <c r="AY39" s="35" t="s">
        <v>244</v>
      </c>
      <c r="AZ39" s="35" t="s">
        <v>244</v>
      </c>
      <c r="BA39" s="35" t="s">
        <v>244</v>
      </c>
      <c r="BB39" s="36" t="s">
        <v>244</v>
      </c>
      <c r="BC39" s="68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 t="s">
        <v>244</v>
      </c>
      <c r="BU39" s="35" t="s">
        <v>244</v>
      </c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 t="s">
        <v>244</v>
      </c>
      <c r="CU39" s="35" t="s">
        <v>244</v>
      </c>
      <c r="CV39" s="35" t="s">
        <v>244</v>
      </c>
      <c r="CW39" s="35" t="s">
        <v>244</v>
      </c>
      <c r="CX39" s="35" t="s">
        <v>244</v>
      </c>
      <c r="CY39" s="35" t="s">
        <v>244</v>
      </c>
      <c r="CZ39" s="35" t="s">
        <v>244</v>
      </c>
      <c r="DA39" s="35" t="s">
        <v>244</v>
      </c>
      <c r="DB39" s="35" t="s">
        <v>244</v>
      </c>
      <c r="DC39" s="68"/>
      <c r="DD39" s="35"/>
      <c r="DE39" s="35"/>
      <c r="DF39" s="35"/>
      <c r="DG39" s="35"/>
      <c r="DH39" s="35"/>
      <c r="DI39" s="35"/>
      <c r="DJ39" s="35"/>
      <c r="DK39" s="35">
        <v>8</v>
      </c>
      <c r="DL39" s="35">
        <v>8</v>
      </c>
      <c r="DM39" s="35">
        <v>8</v>
      </c>
      <c r="DN39" s="35">
        <v>8</v>
      </c>
      <c r="DO39" s="35">
        <v>8</v>
      </c>
      <c r="DP39" s="35">
        <v>8</v>
      </c>
      <c r="DQ39" s="35">
        <v>10</v>
      </c>
      <c r="DR39" s="35">
        <v>10</v>
      </c>
      <c r="DS39" s="35"/>
      <c r="DT39" s="35" t="s">
        <v>82</v>
      </c>
      <c r="DU39" s="35" t="s">
        <v>244</v>
      </c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 t="s">
        <v>244</v>
      </c>
      <c r="EU39" s="35" t="s">
        <v>244</v>
      </c>
      <c r="EV39" s="35" t="s">
        <v>244</v>
      </c>
      <c r="EW39" s="35" t="s">
        <v>244</v>
      </c>
      <c r="EX39" s="35" t="s">
        <v>244</v>
      </c>
      <c r="EY39" s="35" t="s">
        <v>244</v>
      </c>
      <c r="EZ39" s="35" t="s">
        <v>244</v>
      </c>
      <c r="FA39" s="35" t="s">
        <v>244</v>
      </c>
      <c r="FB39" s="36" t="s">
        <v>244</v>
      </c>
      <c r="FC39" s="31">
        <f t="shared" si="4"/>
        <v>68</v>
      </c>
      <c r="FD39" s="20"/>
      <c r="FE39" s="21"/>
      <c r="FF39" s="22"/>
      <c r="FG39" s="20"/>
      <c r="FH39" s="9"/>
      <c r="FI39" s="44"/>
      <c r="FJ39" s="9"/>
      <c r="FK39" s="44"/>
      <c r="FL39" s="1"/>
    </row>
    <row r="40" spans="1:168" ht="15" customHeight="1" thickBot="1">
      <c r="A40" s="76" t="s">
        <v>184</v>
      </c>
      <c r="B40" s="76" t="s">
        <v>185</v>
      </c>
      <c r="C40" s="68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 t="s">
        <v>244</v>
      </c>
      <c r="U40" s="35" t="s">
        <v>244</v>
      </c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 t="s">
        <v>244</v>
      </c>
      <c r="AU40" s="35" t="s">
        <v>244</v>
      </c>
      <c r="AV40" s="35" t="s">
        <v>244</v>
      </c>
      <c r="AW40" s="35" t="s">
        <v>244</v>
      </c>
      <c r="AX40" s="35" t="s">
        <v>244</v>
      </c>
      <c r="AY40" s="35" t="s">
        <v>244</v>
      </c>
      <c r="AZ40" s="35" t="s">
        <v>244</v>
      </c>
      <c r="BA40" s="35" t="s">
        <v>244</v>
      </c>
      <c r="BB40" s="36" t="s">
        <v>244</v>
      </c>
      <c r="BC40" s="68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 t="s">
        <v>244</v>
      </c>
      <c r="BU40" s="35" t="s">
        <v>244</v>
      </c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 t="s">
        <v>244</v>
      </c>
      <c r="CU40" s="35" t="s">
        <v>244</v>
      </c>
      <c r="CV40" s="35" t="s">
        <v>244</v>
      </c>
      <c r="CW40" s="35" t="s">
        <v>244</v>
      </c>
      <c r="CX40" s="35" t="s">
        <v>244</v>
      </c>
      <c r="CY40" s="35" t="s">
        <v>244</v>
      </c>
      <c r="CZ40" s="35" t="s">
        <v>244</v>
      </c>
      <c r="DA40" s="35" t="s">
        <v>244</v>
      </c>
      <c r="DB40" s="35" t="s">
        <v>244</v>
      </c>
      <c r="DC40" s="68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 t="s">
        <v>82</v>
      </c>
      <c r="DU40" s="35" t="s">
        <v>244</v>
      </c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 t="s">
        <v>244</v>
      </c>
      <c r="EU40" s="35" t="s">
        <v>244</v>
      </c>
      <c r="EV40" s="35" t="s">
        <v>244</v>
      </c>
      <c r="EW40" s="35" t="s">
        <v>244</v>
      </c>
      <c r="EX40" s="35" t="s">
        <v>244</v>
      </c>
      <c r="EY40" s="35" t="s">
        <v>244</v>
      </c>
      <c r="EZ40" s="35" t="s">
        <v>244</v>
      </c>
      <c r="FA40" s="35" t="s">
        <v>244</v>
      </c>
      <c r="FB40" s="36" t="s">
        <v>244</v>
      </c>
      <c r="FC40" s="31">
        <f t="shared" si="4"/>
        <v>0</v>
      </c>
      <c r="FD40" s="20"/>
      <c r="FE40" s="21"/>
      <c r="FF40" s="22"/>
      <c r="FG40" s="20"/>
      <c r="FH40" s="9"/>
      <c r="FI40" s="44"/>
      <c r="FJ40" s="9"/>
      <c r="FK40" s="44"/>
      <c r="FL40" s="1"/>
    </row>
    <row r="41" spans="1:168" ht="30.75" customHeight="1" thickBot="1">
      <c r="A41" s="73" t="s">
        <v>3</v>
      </c>
      <c r="B41" s="73" t="s">
        <v>116</v>
      </c>
      <c r="C41" s="68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 t="s">
        <v>244</v>
      </c>
      <c r="U41" s="35" t="s">
        <v>244</v>
      </c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 t="s">
        <v>244</v>
      </c>
      <c r="AU41" s="35" t="s">
        <v>244</v>
      </c>
      <c r="AV41" s="35" t="s">
        <v>244</v>
      </c>
      <c r="AW41" s="35" t="s">
        <v>244</v>
      </c>
      <c r="AX41" s="35" t="s">
        <v>244</v>
      </c>
      <c r="AY41" s="35" t="s">
        <v>244</v>
      </c>
      <c r="AZ41" s="35" t="s">
        <v>244</v>
      </c>
      <c r="BA41" s="35" t="s">
        <v>244</v>
      </c>
      <c r="BB41" s="36" t="s">
        <v>244</v>
      </c>
      <c r="BC41" s="68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 t="s">
        <v>244</v>
      </c>
      <c r="BU41" s="35" t="s">
        <v>244</v>
      </c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 t="s">
        <v>244</v>
      </c>
      <c r="CU41" s="35" t="s">
        <v>244</v>
      </c>
      <c r="CV41" s="35" t="s">
        <v>244</v>
      </c>
      <c r="CW41" s="35" t="s">
        <v>244</v>
      </c>
      <c r="CX41" s="35" t="s">
        <v>244</v>
      </c>
      <c r="CY41" s="35" t="s">
        <v>244</v>
      </c>
      <c r="CZ41" s="35" t="s">
        <v>244</v>
      </c>
      <c r="DA41" s="35" t="s">
        <v>244</v>
      </c>
      <c r="DB41" s="35" t="s">
        <v>244</v>
      </c>
      <c r="DC41" s="68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 t="s">
        <v>82</v>
      </c>
      <c r="DU41" s="35" t="s">
        <v>244</v>
      </c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 t="s">
        <v>244</v>
      </c>
      <c r="EU41" s="35" t="s">
        <v>244</v>
      </c>
      <c r="EV41" s="35" t="s">
        <v>244</v>
      </c>
      <c r="EW41" s="35" t="s">
        <v>244</v>
      </c>
      <c r="EX41" s="35" t="s">
        <v>244</v>
      </c>
      <c r="EY41" s="35" t="s">
        <v>244</v>
      </c>
      <c r="EZ41" s="35" t="s">
        <v>244</v>
      </c>
      <c r="FA41" s="35" t="s">
        <v>244</v>
      </c>
      <c r="FB41" s="36" t="s">
        <v>244</v>
      </c>
      <c r="FC41" s="31">
        <f t="shared" si="4"/>
        <v>0</v>
      </c>
      <c r="FD41" s="20"/>
      <c r="FE41" s="21"/>
      <c r="FF41" s="22"/>
      <c r="FG41" s="20"/>
      <c r="FH41" s="9"/>
      <c r="FI41" s="44"/>
      <c r="FJ41" s="9"/>
      <c r="FK41" s="44"/>
      <c r="FL41" s="1"/>
    </row>
    <row r="42" spans="1:168" ht="20.25" customHeight="1" thickBot="1">
      <c r="A42" s="109" t="s">
        <v>5</v>
      </c>
      <c r="B42" s="109" t="s">
        <v>186</v>
      </c>
      <c r="C42" s="68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 t="s">
        <v>82</v>
      </c>
      <c r="U42" s="35" t="s">
        <v>82</v>
      </c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 t="s">
        <v>82</v>
      </c>
      <c r="AU42" s="35" t="s">
        <v>82</v>
      </c>
      <c r="AV42" s="35" t="s">
        <v>82</v>
      </c>
      <c r="AW42" s="35" t="s">
        <v>82</v>
      </c>
      <c r="AX42" s="35" t="s">
        <v>244</v>
      </c>
      <c r="AY42" s="35" t="s">
        <v>82</v>
      </c>
      <c r="AZ42" s="35" t="s">
        <v>82</v>
      </c>
      <c r="BA42" s="35" t="s">
        <v>82</v>
      </c>
      <c r="BB42" s="36" t="s">
        <v>82</v>
      </c>
      <c r="BC42" s="68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 t="s">
        <v>82</v>
      </c>
      <c r="BU42" s="35" t="s">
        <v>82</v>
      </c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 t="s">
        <v>244</v>
      </c>
      <c r="CU42" s="35" t="s">
        <v>82</v>
      </c>
      <c r="CV42" s="35" t="s">
        <v>82</v>
      </c>
      <c r="CW42" s="35" t="s">
        <v>82</v>
      </c>
      <c r="CX42" s="35" t="s">
        <v>82</v>
      </c>
      <c r="CY42" s="35" t="s">
        <v>82</v>
      </c>
      <c r="CZ42" s="35" t="s">
        <v>82</v>
      </c>
      <c r="DA42" s="35" t="s">
        <v>82</v>
      </c>
      <c r="DB42" s="35" t="s">
        <v>82</v>
      </c>
      <c r="DC42" s="68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 t="s">
        <v>82</v>
      </c>
      <c r="DU42" s="35" t="s">
        <v>82</v>
      </c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 t="s">
        <v>82</v>
      </c>
      <c r="EU42" s="35" t="s">
        <v>82</v>
      </c>
      <c r="EV42" s="35" t="s">
        <v>82</v>
      </c>
      <c r="EW42" s="35" t="s">
        <v>82</v>
      </c>
      <c r="EX42" s="35" t="s">
        <v>82</v>
      </c>
      <c r="EY42" s="35" t="s">
        <v>82</v>
      </c>
      <c r="EZ42" s="35" t="s">
        <v>82</v>
      </c>
      <c r="FA42" s="35" t="s">
        <v>82</v>
      </c>
      <c r="FB42" s="36" t="s">
        <v>82</v>
      </c>
      <c r="FC42" s="31">
        <f t="shared" si="4"/>
        <v>0</v>
      </c>
      <c r="FD42" s="20"/>
      <c r="FE42" s="21"/>
      <c r="FF42" s="22"/>
      <c r="FG42" s="21">
        <v>168</v>
      </c>
      <c r="FH42" s="22">
        <v>142</v>
      </c>
      <c r="FI42" s="11"/>
      <c r="FJ42" s="9"/>
      <c r="FK42" s="11"/>
      <c r="FL42" s="1">
        <f t="shared" si="2"/>
        <v>310</v>
      </c>
    </row>
    <row r="43" spans="1:168" ht="57" customHeight="1" thickBot="1">
      <c r="A43" s="108"/>
      <c r="B43" s="108"/>
      <c r="C43" s="68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 t="s">
        <v>82</v>
      </c>
      <c r="U43" s="35" t="s">
        <v>82</v>
      </c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 t="s">
        <v>82</v>
      </c>
      <c r="AU43" s="35" t="s">
        <v>82</v>
      </c>
      <c r="AV43" s="35" t="s">
        <v>82</v>
      </c>
      <c r="AW43" s="35" t="s">
        <v>82</v>
      </c>
      <c r="AX43" s="35" t="s">
        <v>244</v>
      </c>
      <c r="AY43" s="35" t="s">
        <v>82</v>
      </c>
      <c r="AZ43" s="35" t="s">
        <v>82</v>
      </c>
      <c r="BA43" s="35" t="s">
        <v>82</v>
      </c>
      <c r="BB43" s="36" t="s">
        <v>82</v>
      </c>
      <c r="BC43" s="68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 t="s">
        <v>82</v>
      </c>
      <c r="BU43" s="35" t="s">
        <v>82</v>
      </c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 t="s">
        <v>244</v>
      </c>
      <c r="CU43" s="35" t="s">
        <v>82</v>
      </c>
      <c r="CV43" s="35" t="s">
        <v>82</v>
      </c>
      <c r="CW43" s="35" t="s">
        <v>82</v>
      </c>
      <c r="CX43" s="35" t="s">
        <v>82</v>
      </c>
      <c r="CY43" s="35" t="s">
        <v>82</v>
      </c>
      <c r="CZ43" s="35" t="s">
        <v>82</v>
      </c>
      <c r="DA43" s="35" t="s">
        <v>82</v>
      </c>
      <c r="DB43" s="35" t="s">
        <v>82</v>
      </c>
      <c r="DC43" s="68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 t="s">
        <v>82</v>
      </c>
      <c r="DU43" s="35" t="s">
        <v>82</v>
      </c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 t="s">
        <v>82</v>
      </c>
      <c r="EU43" s="35" t="s">
        <v>82</v>
      </c>
      <c r="EV43" s="35" t="s">
        <v>82</v>
      </c>
      <c r="EW43" s="35" t="s">
        <v>82</v>
      </c>
      <c r="EX43" s="35" t="s">
        <v>82</v>
      </c>
      <c r="EY43" s="35" t="s">
        <v>82</v>
      </c>
      <c r="EZ43" s="35" t="s">
        <v>82</v>
      </c>
      <c r="FA43" s="35" t="s">
        <v>82</v>
      </c>
      <c r="FB43" s="36" t="s">
        <v>82</v>
      </c>
      <c r="FC43" s="31">
        <f t="shared" si="4"/>
        <v>0</v>
      </c>
      <c r="FD43" s="20"/>
      <c r="FE43" s="21"/>
      <c r="FF43" s="22"/>
      <c r="FG43" s="21">
        <v>72</v>
      </c>
      <c r="FH43" s="22">
        <v>72</v>
      </c>
      <c r="FI43" s="11"/>
      <c r="FJ43" s="9"/>
      <c r="FK43" s="11"/>
      <c r="FL43" s="1">
        <f t="shared" si="2"/>
        <v>144</v>
      </c>
    </row>
    <row r="44" spans="1:168" ht="33" customHeight="1" thickBot="1">
      <c r="A44" s="106" t="s">
        <v>154</v>
      </c>
      <c r="B44" s="106" t="s">
        <v>187</v>
      </c>
      <c r="C44" s="68">
        <v>2</v>
      </c>
      <c r="D44" s="35">
        <v>2</v>
      </c>
      <c r="E44" s="35">
        <v>2</v>
      </c>
      <c r="F44" s="35">
        <v>2</v>
      </c>
      <c r="G44" s="35">
        <v>2</v>
      </c>
      <c r="H44" s="35">
        <v>2</v>
      </c>
      <c r="I44" s="35">
        <v>2</v>
      </c>
      <c r="J44" s="35">
        <v>2</v>
      </c>
      <c r="K44" s="35">
        <v>2</v>
      </c>
      <c r="L44" s="35">
        <v>2</v>
      </c>
      <c r="M44" s="35">
        <v>2</v>
      </c>
      <c r="N44" s="35">
        <v>2</v>
      </c>
      <c r="O44" s="35">
        <v>2</v>
      </c>
      <c r="P44" s="35"/>
      <c r="Q44" s="35"/>
      <c r="R44" s="35">
        <v>4</v>
      </c>
      <c r="S44" s="35"/>
      <c r="T44" s="35" t="s">
        <v>82</v>
      </c>
      <c r="U44" s="35" t="s">
        <v>82</v>
      </c>
      <c r="V44" s="35">
        <v>2</v>
      </c>
      <c r="W44" s="35">
        <v>2</v>
      </c>
      <c r="X44" s="35">
        <v>2</v>
      </c>
      <c r="Y44" s="35">
        <v>2</v>
      </c>
      <c r="Z44" s="35">
        <v>2</v>
      </c>
      <c r="AA44" s="35">
        <v>2</v>
      </c>
      <c r="AB44" s="35">
        <v>2</v>
      </c>
      <c r="AC44" s="35">
        <v>2</v>
      </c>
      <c r="AD44" s="35">
        <v>2</v>
      </c>
      <c r="AE44" s="35">
        <v>2</v>
      </c>
      <c r="AF44" s="35">
        <v>2</v>
      </c>
      <c r="AG44" s="35">
        <v>4</v>
      </c>
      <c r="AH44" s="35">
        <v>4</v>
      </c>
      <c r="AI44" s="35">
        <v>4</v>
      </c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 t="s">
        <v>82</v>
      </c>
      <c r="AU44" s="35" t="s">
        <v>82</v>
      </c>
      <c r="AV44" s="35" t="s">
        <v>82</v>
      </c>
      <c r="AW44" s="35" t="s">
        <v>82</v>
      </c>
      <c r="AX44" s="35" t="s">
        <v>244</v>
      </c>
      <c r="AY44" s="35" t="s">
        <v>82</v>
      </c>
      <c r="AZ44" s="35" t="s">
        <v>82</v>
      </c>
      <c r="BA44" s="35" t="s">
        <v>82</v>
      </c>
      <c r="BB44" s="36" t="s">
        <v>82</v>
      </c>
      <c r="BC44" s="68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 t="s">
        <v>82</v>
      </c>
      <c r="BU44" s="35" t="s">
        <v>82</v>
      </c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 t="s">
        <v>244</v>
      </c>
      <c r="CU44" s="35" t="s">
        <v>82</v>
      </c>
      <c r="CV44" s="35" t="s">
        <v>82</v>
      </c>
      <c r="CW44" s="35" t="s">
        <v>82</v>
      </c>
      <c r="CX44" s="35" t="s">
        <v>82</v>
      </c>
      <c r="CY44" s="35" t="s">
        <v>82</v>
      </c>
      <c r="CZ44" s="35" t="s">
        <v>82</v>
      </c>
      <c r="DA44" s="35" t="s">
        <v>82</v>
      </c>
      <c r="DB44" s="35" t="s">
        <v>82</v>
      </c>
      <c r="DC44" s="68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 t="s">
        <v>244</v>
      </c>
      <c r="DU44" s="35" t="s">
        <v>82</v>
      </c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 t="s">
        <v>82</v>
      </c>
      <c r="EU44" s="35" t="s">
        <v>82</v>
      </c>
      <c r="EV44" s="35" t="s">
        <v>82</v>
      </c>
      <c r="EW44" s="35" t="s">
        <v>82</v>
      </c>
      <c r="EX44" s="35" t="s">
        <v>82</v>
      </c>
      <c r="EY44" s="35" t="s">
        <v>82</v>
      </c>
      <c r="EZ44" s="35" t="s">
        <v>82</v>
      </c>
      <c r="FA44" s="35" t="s">
        <v>82</v>
      </c>
      <c r="FB44" s="36" t="s">
        <v>82</v>
      </c>
      <c r="FC44" s="31">
        <f t="shared" si="4"/>
        <v>64</v>
      </c>
      <c r="FD44" s="20"/>
      <c r="FE44" s="21"/>
      <c r="FF44" s="22"/>
      <c r="FG44" s="21"/>
      <c r="FH44" s="22">
        <v>252</v>
      </c>
      <c r="FI44" s="11"/>
      <c r="FJ44" s="9"/>
      <c r="FK44" s="11"/>
      <c r="FL44" s="1">
        <f t="shared" si="2"/>
        <v>188</v>
      </c>
    </row>
    <row r="45" spans="1:168" ht="21.75" customHeight="1" hidden="1" thickBot="1">
      <c r="A45" s="107"/>
      <c r="B45" s="107"/>
      <c r="C45" s="68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 t="s">
        <v>82</v>
      </c>
      <c r="U45" s="35" t="s">
        <v>82</v>
      </c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 t="s">
        <v>82</v>
      </c>
      <c r="AU45" s="35" t="s">
        <v>82</v>
      </c>
      <c r="AV45" s="35" t="s">
        <v>82</v>
      </c>
      <c r="AW45" s="35" t="s">
        <v>82</v>
      </c>
      <c r="AX45" s="35"/>
      <c r="AY45" s="35" t="s">
        <v>82</v>
      </c>
      <c r="AZ45" s="35" t="s">
        <v>82</v>
      </c>
      <c r="BA45" s="35" t="s">
        <v>82</v>
      </c>
      <c r="BB45" s="36" t="s">
        <v>82</v>
      </c>
      <c r="BC45" s="68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 t="s">
        <v>82</v>
      </c>
      <c r="BU45" s="35" t="s">
        <v>82</v>
      </c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 t="s">
        <v>82</v>
      </c>
      <c r="CV45" s="35" t="s">
        <v>82</v>
      </c>
      <c r="CW45" s="35" t="s">
        <v>82</v>
      </c>
      <c r="CX45" s="35" t="s">
        <v>82</v>
      </c>
      <c r="CY45" s="35" t="s">
        <v>82</v>
      </c>
      <c r="CZ45" s="35" t="s">
        <v>82</v>
      </c>
      <c r="DA45" s="35" t="s">
        <v>82</v>
      </c>
      <c r="DB45" s="35" t="s">
        <v>82</v>
      </c>
      <c r="DC45" s="68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 t="s">
        <v>82</v>
      </c>
      <c r="DV45" s="35" t="s">
        <v>82</v>
      </c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 t="s">
        <v>82</v>
      </c>
      <c r="EU45" s="35" t="s">
        <v>82</v>
      </c>
      <c r="EV45" s="35" t="s">
        <v>82</v>
      </c>
      <c r="EW45" s="35" t="s">
        <v>82</v>
      </c>
      <c r="EX45" s="35" t="s">
        <v>82</v>
      </c>
      <c r="EY45" s="35" t="s">
        <v>82</v>
      </c>
      <c r="EZ45" s="35" t="s">
        <v>82</v>
      </c>
      <c r="FA45" s="35" t="s">
        <v>82</v>
      </c>
      <c r="FB45" s="36" t="s">
        <v>82</v>
      </c>
      <c r="FC45" s="31">
        <f t="shared" si="4"/>
        <v>0</v>
      </c>
      <c r="FD45" s="17">
        <f aca="true" t="shared" si="5" ref="FD45:FK45">SUM(FD46:FD49)</f>
        <v>0</v>
      </c>
      <c r="FE45" s="17">
        <f t="shared" si="5"/>
        <v>0</v>
      </c>
      <c r="FF45" s="16">
        <f t="shared" si="5"/>
        <v>0</v>
      </c>
      <c r="FG45" s="17">
        <f t="shared" si="5"/>
        <v>0</v>
      </c>
      <c r="FH45" s="16">
        <f t="shared" si="5"/>
        <v>80</v>
      </c>
      <c r="FI45" s="17">
        <f t="shared" si="5"/>
        <v>552</v>
      </c>
      <c r="FJ45" s="16">
        <f t="shared" si="5"/>
        <v>0</v>
      </c>
      <c r="FK45" s="17">
        <f t="shared" si="5"/>
        <v>0</v>
      </c>
      <c r="FL45" s="1">
        <f t="shared" si="2"/>
        <v>632</v>
      </c>
    </row>
    <row r="46" spans="1:168" ht="66.75" customHeight="1" thickBot="1">
      <c r="A46" s="64" t="s">
        <v>188</v>
      </c>
      <c r="B46" s="69" t="s">
        <v>186</v>
      </c>
      <c r="C46" s="68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 t="s">
        <v>82</v>
      </c>
      <c r="U46" s="35" t="s">
        <v>82</v>
      </c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 t="s">
        <v>82</v>
      </c>
      <c r="AU46" s="35" t="s">
        <v>82</v>
      </c>
      <c r="AV46" s="35" t="s">
        <v>82</v>
      </c>
      <c r="AW46" s="35" t="s">
        <v>82</v>
      </c>
      <c r="AX46" s="35" t="s">
        <v>244</v>
      </c>
      <c r="AY46" s="35" t="s">
        <v>82</v>
      </c>
      <c r="AZ46" s="35" t="s">
        <v>82</v>
      </c>
      <c r="BA46" s="35" t="s">
        <v>82</v>
      </c>
      <c r="BB46" s="36" t="s">
        <v>82</v>
      </c>
      <c r="BC46" s="68"/>
      <c r="BD46" s="35"/>
      <c r="BE46" s="35">
        <v>2</v>
      </c>
      <c r="BF46" s="35">
        <v>2</v>
      </c>
      <c r="BG46" s="35">
        <v>2</v>
      </c>
      <c r="BH46" s="35">
        <v>2</v>
      </c>
      <c r="BI46" s="35">
        <v>2</v>
      </c>
      <c r="BJ46" s="35">
        <v>2</v>
      </c>
      <c r="BK46" s="35">
        <v>2</v>
      </c>
      <c r="BL46" s="35">
        <v>2</v>
      </c>
      <c r="BM46" s="35">
        <v>2</v>
      </c>
      <c r="BN46" s="35">
        <v>2</v>
      </c>
      <c r="BO46" s="35">
        <v>2</v>
      </c>
      <c r="BP46" s="35">
        <v>2</v>
      </c>
      <c r="BQ46" s="35">
        <v>2</v>
      </c>
      <c r="BR46" s="35">
        <v>4</v>
      </c>
      <c r="BS46" s="35"/>
      <c r="BT46" s="35" t="s">
        <v>82</v>
      </c>
      <c r="BU46" s="35" t="s">
        <v>82</v>
      </c>
      <c r="BV46" s="35">
        <v>2</v>
      </c>
      <c r="BW46" s="35">
        <v>2</v>
      </c>
      <c r="BX46" s="35">
        <v>2</v>
      </c>
      <c r="BY46" s="35">
        <v>2</v>
      </c>
      <c r="BZ46" s="35">
        <v>2</v>
      </c>
      <c r="CA46" s="35">
        <v>2</v>
      </c>
      <c r="CB46" s="35">
        <v>2</v>
      </c>
      <c r="CC46" s="35">
        <v>2</v>
      </c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 t="s">
        <v>244</v>
      </c>
      <c r="CU46" s="35" t="s">
        <v>82</v>
      </c>
      <c r="CV46" s="35" t="s">
        <v>82</v>
      </c>
      <c r="CW46" s="35" t="s">
        <v>82</v>
      </c>
      <c r="CX46" s="35" t="s">
        <v>82</v>
      </c>
      <c r="CY46" s="35" t="s">
        <v>82</v>
      </c>
      <c r="CZ46" s="35" t="s">
        <v>82</v>
      </c>
      <c r="DA46" s="35" t="s">
        <v>82</v>
      </c>
      <c r="DB46" s="35" t="s">
        <v>82</v>
      </c>
      <c r="DC46" s="68"/>
      <c r="DD46" s="35"/>
      <c r="DE46" s="35"/>
      <c r="DF46" s="35"/>
      <c r="DG46" s="35"/>
      <c r="DH46" s="35"/>
      <c r="DI46" s="35"/>
      <c r="DJ46" s="35"/>
      <c r="DK46" s="35">
        <v>2</v>
      </c>
      <c r="DL46" s="35">
        <v>2</v>
      </c>
      <c r="DM46" s="35">
        <v>2</v>
      </c>
      <c r="DN46" s="35">
        <v>2</v>
      </c>
      <c r="DO46" s="35">
        <v>2</v>
      </c>
      <c r="DP46" s="35">
        <v>2</v>
      </c>
      <c r="DQ46" s="35">
        <v>2</v>
      </c>
      <c r="DR46" s="35"/>
      <c r="DS46" s="35"/>
      <c r="DT46" s="35" t="s">
        <v>244</v>
      </c>
      <c r="DU46" s="35" t="s">
        <v>82</v>
      </c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 t="s">
        <v>82</v>
      </c>
      <c r="EU46" s="35" t="s">
        <v>82</v>
      </c>
      <c r="EV46" s="35" t="s">
        <v>82</v>
      </c>
      <c r="EW46" s="35" t="s">
        <v>82</v>
      </c>
      <c r="EX46" s="35" t="s">
        <v>82</v>
      </c>
      <c r="EY46" s="35" t="s">
        <v>82</v>
      </c>
      <c r="EZ46" s="35" t="s">
        <v>82</v>
      </c>
      <c r="FA46" s="35" t="s">
        <v>82</v>
      </c>
      <c r="FB46" s="36" t="s">
        <v>82</v>
      </c>
      <c r="FC46" s="31">
        <f t="shared" si="4"/>
        <v>60</v>
      </c>
      <c r="FD46" s="20"/>
      <c r="FE46" s="21"/>
      <c r="FF46" s="22"/>
      <c r="FG46" s="21"/>
      <c r="FH46" s="22">
        <v>40</v>
      </c>
      <c r="FI46" s="20">
        <v>40</v>
      </c>
      <c r="FJ46" s="9"/>
      <c r="FK46" s="11"/>
      <c r="FL46" s="1">
        <f t="shared" si="2"/>
        <v>20</v>
      </c>
    </row>
    <row r="47" spans="1:168" ht="48" thickBot="1">
      <c r="A47" s="64" t="s">
        <v>189</v>
      </c>
      <c r="B47" s="69" t="s">
        <v>190</v>
      </c>
      <c r="C47" s="68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>
        <v>36</v>
      </c>
      <c r="Q47" s="35">
        <v>36</v>
      </c>
      <c r="R47" s="35"/>
      <c r="S47" s="35"/>
      <c r="T47" s="35" t="s">
        <v>82</v>
      </c>
      <c r="U47" s="35" t="s">
        <v>82</v>
      </c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>
        <v>36</v>
      </c>
      <c r="AK47" s="35">
        <v>36</v>
      </c>
      <c r="AL47" s="35">
        <v>36</v>
      </c>
      <c r="AM47" s="35"/>
      <c r="AN47" s="35"/>
      <c r="AO47" s="35"/>
      <c r="AP47" s="35"/>
      <c r="AQ47" s="35"/>
      <c r="AR47" s="35"/>
      <c r="AS47" s="35"/>
      <c r="AT47" s="35" t="s">
        <v>82</v>
      </c>
      <c r="AU47" s="35" t="s">
        <v>82</v>
      </c>
      <c r="AV47" s="35" t="s">
        <v>82</v>
      </c>
      <c r="AW47" s="35" t="s">
        <v>82</v>
      </c>
      <c r="AX47" s="35" t="s">
        <v>244</v>
      </c>
      <c r="AY47" s="35" t="s">
        <v>82</v>
      </c>
      <c r="AZ47" s="35" t="s">
        <v>82</v>
      </c>
      <c r="BA47" s="35" t="s">
        <v>82</v>
      </c>
      <c r="BB47" s="36" t="s">
        <v>82</v>
      </c>
      <c r="BC47" s="68">
        <v>36</v>
      </c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 t="s">
        <v>82</v>
      </c>
      <c r="BU47" s="35" t="s">
        <v>82</v>
      </c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>
        <v>36</v>
      </c>
      <c r="CM47" s="35"/>
      <c r="CN47" s="35">
        <v>36</v>
      </c>
      <c r="CO47" s="35"/>
      <c r="CP47" s="35"/>
      <c r="CQ47" s="35"/>
      <c r="CR47" s="35"/>
      <c r="CS47" s="35"/>
      <c r="CT47" s="35" t="s">
        <v>244</v>
      </c>
      <c r="CU47" s="35" t="s">
        <v>82</v>
      </c>
      <c r="CV47" s="35" t="s">
        <v>82</v>
      </c>
      <c r="CW47" s="35" t="s">
        <v>82</v>
      </c>
      <c r="CX47" s="35" t="s">
        <v>82</v>
      </c>
      <c r="CY47" s="35" t="s">
        <v>82</v>
      </c>
      <c r="CZ47" s="35" t="s">
        <v>82</v>
      </c>
      <c r="DA47" s="35" t="s">
        <v>82</v>
      </c>
      <c r="DB47" s="35" t="s">
        <v>82</v>
      </c>
      <c r="DC47" s="68">
        <v>36</v>
      </c>
      <c r="DD47" s="35">
        <v>36</v>
      </c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 t="s">
        <v>244</v>
      </c>
      <c r="DU47" s="35" t="s">
        <v>82</v>
      </c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>
        <v>36</v>
      </c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 t="s">
        <v>82</v>
      </c>
      <c r="EU47" s="35" t="s">
        <v>82</v>
      </c>
      <c r="EV47" s="35" t="s">
        <v>82</v>
      </c>
      <c r="EW47" s="35" t="s">
        <v>82</v>
      </c>
      <c r="EX47" s="35" t="s">
        <v>82</v>
      </c>
      <c r="EY47" s="35" t="s">
        <v>82</v>
      </c>
      <c r="EZ47" s="35" t="s">
        <v>82</v>
      </c>
      <c r="FA47" s="35" t="s">
        <v>82</v>
      </c>
      <c r="FB47" s="36" t="s">
        <v>82</v>
      </c>
      <c r="FC47" s="31">
        <f t="shared" si="4"/>
        <v>396</v>
      </c>
      <c r="FD47" s="20"/>
      <c r="FE47" s="21"/>
      <c r="FF47" s="22"/>
      <c r="FG47" s="21"/>
      <c r="FH47" s="22">
        <v>40</v>
      </c>
      <c r="FI47" s="20">
        <v>260</v>
      </c>
      <c r="FJ47" s="9"/>
      <c r="FK47" s="11"/>
      <c r="FL47" s="1">
        <f t="shared" si="2"/>
        <v>-96</v>
      </c>
    </row>
    <row r="48" spans="1:168" ht="45" customHeight="1" thickBot="1">
      <c r="A48" s="106" t="s">
        <v>191</v>
      </c>
      <c r="B48" s="106" t="s">
        <v>117</v>
      </c>
      <c r="C48" s="68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 t="s">
        <v>82</v>
      </c>
      <c r="U48" s="35" t="s">
        <v>82</v>
      </c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>
        <v>36</v>
      </c>
      <c r="AN48" s="35">
        <v>36</v>
      </c>
      <c r="AO48" s="35"/>
      <c r="AP48" s="35"/>
      <c r="AQ48" s="35"/>
      <c r="AR48" s="35"/>
      <c r="AS48" s="35"/>
      <c r="AT48" s="35" t="s">
        <v>82</v>
      </c>
      <c r="AU48" s="35" t="s">
        <v>82</v>
      </c>
      <c r="AV48" s="35" t="s">
        <v>82</v>
      </c>
      <c r="AW48" s="35" t="s">
        <v>82</v>
      </c>
      <c r="AX48" s="35" t="s">
        <v>244</v>
      </c>
      <c r="AY48" s="35" t="s">
        <v>82</v>
      </c>
      <c r="AZ48" s="35" t="s">
        <v>82</v>
      </c>
      <c r="BA48" s="35" t="s">
        <v>82</v>
      </c>
      <c r="BB48" s="36" t="s">
        <v>82</v>
      </c>
      <c r="BC48" s="68"/>
      <c r="BD48" s="35">
        <v>36</v>
      </c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 t="s">
        <v>82</v>
      </c>
      <c r="BU48" s="35" t="s">
        <v>82</v>
      </c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>
        <v>36</v>
      </c>
      <c r="CN48" s="35"/>
      <c r="CO48" s="35">
        <v>36</v>
      </c>
      <c r="CP48" s="35"/>
      <c r="CQ48" s="35"/>
      <c r="CR48" s="35"/>
      <c r="CS48" s="35"/>
      <c r="CT48" s="35" t="s">
        <v>244</v>
      </c>
      <c r="CU48" s="35" t="s">
        <v>82</v>
      </c>
      <c r="CV48" s="35" t="s">
        <v>82</v>
      </c>
      <c r="CW48" s="35" t="s">
        <v>82</v>
      </c>
      <c r="CX48" s="35" t="s">
        <v>82</v>
      </c>
      <c r="CY48" s="35" t="s">
        <v>82</v>
      </c>
      <c r="CZ48" s="35" t="s">
        <v>82</v>
      </c>
      <c r="DA48" s="35" t="s">
        <v>82</v>
      </c>
      <c r="DB48" s="35" t="s">
        <v>82</v>
      </c>
      <c r="DC48" s="68"/>
      <c r="DD48" s="35"/>
      <c r="DE48" s="35">
        <v>36</v>
      </c>
      <c r="DF48" s="35">
        <v>36</v>
      </c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 t="s">
        <v>244</v>
      </c>
      <c r="DU48" s="35" t="s">
        <v>82</v>
      </c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>
        <v>36</v>
      </c>
      <c r="EH48" s="35">
        <v>36</v>
      </c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 t="s">
        <v>82</v>
      </c>
      <c r="EU48" s="35" t="s">
        <v>82</v>
      </c>
      <c r="EV48" s="35" t="s">
        <v>82</v>
      </c>
      <c r="EW48" s="35" t="s">
        <v>82</v>
      </c>
      <c r="EX48" s="35" t="s">
        <v>82</v>
      </c>
      <c r="EY48" s="35" t="s">
        <v>82</v>
      </c>
      <c r="EZ48" s="35" t="s">
        <v>82</v>
      </c>
      <c r="FA48" s="35" t="s">
        <v>82</v>
      </c>
      <c r="FB48" s="36" t="s">
        <v>82</v>
      </c>
      <c r="FC48" s="31">
        <f t="shared" si="4"/>
        <v>324</v>
      </c>
      <c r="FD48" s="20"/>
      <c r="FE48" s="21"/>
      <c r="FF48" s="22"/>
      <c r="FG48" s="21"/>
      <c r="FH48" s="22"/>
      <c r="FI48" s="20">
        <v>108</v>
      </c>
      <c r="FJ48" s="9"/>
      <c r="FK48" s="11"/>
      <c r="FL48" s="1">
        <f t="shared" si="2"/>
        <v>-216</v>
      </c>
    </row>
    <row r="49" spans="1:168" ht="15" customHeight="1" thickBot="1">
      <c r="A49" s="108"/>
      <c r="B49" s="108"/>
      <c r="C49" s="68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 t="s">
        <v>82</v>
      </c>
      <c r="U49" s="35" t="s">
        <v>82</v>
      </c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 t="s">
        <v>82</v>
      </c>
      <c r="AU49" s="35" t="s">
        <v>82</v>
      </c>
      <c r="AV49" s="35" t="s">
        <v>82</v>
      </c>
      <c r="AW49" s="35" t="s">
        <v>82</v>
      </c>
      <c r="AX49" s="35" t="s">
        <v>244</v>
      </c>
      <c r="AY49" s="35" t="s">
        <v>82</v>
      </c>
      <c r="AZ49" s="35" t="s">
        <v>82</v>
      </c>
      <c r="BA49" s="35" t="s">
        <v>82</v>
      </c>
      <c r="BB49" s="36" t="s">
        <v>82</v>
      </c>
      <c r="BC49" s="68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 t="s">
        <v>82</v>
      </c>
      <c r="BU49" s="35" t="s">
        <v>82</v>
      </c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 t="s">
        <v>244</v>
      </c>
      <c r="CU49" s="35" t="s">
        <v>82</v>
      </c>
      <c r="CV49" s="35" t="s">
        <v>82</v>
      </c>
      <c r="CW49" s="35" t="s">
        <v>82</v>
      </c>
      <c r="CX49" s="35" t="s">
        <v>82</v>
      </c>
      <c r="CY49" s="35" t="s">
        <v>82</v>
      </c>
      <c r="CZ49" s="35" t="s">
        <v>82</v>
      </c>
      <c r="DA49" s="35" t="s">
        <v>82</v>
      </c>
      <c r="DB49" s="35" t="s">
        <v>82</v>
      </c>
      <c r="DC49" s="68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 t="s">
        <v>82</v>
      </c>
      <c r="DU49" s="35" t="s">
        <v>82</v>
      </c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 t="s">
        <v>82</v>
      </c>
      <c r="EU49" s="35" t="s">
        <v>82</v>
      </c>
      <c r="EV49" s="35" t="s">
        <v>82</v>
      </c>
      <c r="EW49" s="35" t="s">
        <v>82</v>
      </c>
      <c r="EX49" s="35" t="s">
        <v>82</v>
      </c>
      <c r="EY49" s="35" t="s">
        <v>82</v>
      </c>
      <c r="EZ49" s="35" t="s">
        <v>82</v>
      </c>
      <c r="FA49" s="35" t="s">
        <v>82</v>
      </c>
      <c r="FB49" s="36" t="s">
        <v>82</v>
      </c>
      <c r="FC49" s="31">
        <f t="shared" si="4"/>
        <v>0</v>
      </c>
      <c r="FD49" s="20"/>
      <c r="FE49" s="21"/>
      <c r="FF49" s="22"/>
      <c r="FG49" s="21"/>
      <c r="FH49" s="22"/>
      <c r="FI49" s="20">
        <v>144</v>
      </c>
      <c r="FJ49" s="9"/>
      <c r="FK49" s="11"/>
      <c r="FL49" s="1">
        <f t="shared" si="2"/>
        <v>144</v>
      </c>
    </row>
    <row r="50" spans="1:168" ht="84.75" customHeight="1" thickBot="1">
      <c r="A50" s="73" t="s">
        <v>192</v>
      </c>
      <c r="B50" s="60" t="s">
        <v>193</v>
      </c>
      <c r="C50" s="68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 t="s">
        <v>82</v>
      </c>
      <c r="U50" s="35" t="s">
        <v>82</v>
      </c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 t="s">
        <v>82</v>
      </c>
      <c r="AU50" s="35" t="s">
        <v>82</v>
      </c>
      <c r="AV50" s="35" t="s">
        <v>82</v>
      </c>
      <c r="AW50" s="35" t="s">
        <v>82</v>
      </c>
      <c r="AX50" s="35" t="s">
        <v>244</v>
      </c>
      <c r="AY50" s="35" t="s">
        <v>82</v>
      </c>
      <c r="AZ50" s="35" t="s">
        <v>82</v>
      </c>
      <c r="BA50" s="35" t="s">
        <v>82</v>
      </c>
      <c r="BB50" s="36" t="s">
        <v>82</v>
      </c>
      <c r="BC50" s="68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 t="s">
        <v>82</v>
      </c>
      <c r="BU50" s="35" t="s">
        <v>82</v>
      </c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 t="s">
        <v>244</v>
      </c>
      <c r="CU50" s="35" t="s">
        <v>82</v>
      </c>
      <c r="CV50" s="35" t="s">
        <v>82</v>
      </c>
      <c r="CW50" s="35" t="s">
        <v>82</v>
      </c>
      <c r="CX50" s="35" t="s">
        <v>82</v>
      </c>
      <c r="CY50" s="35" t="s">
        <v>82</v>
      </c>
      <c r="CZ50" s="35" t="s">
        <v>82</v>
      </c>
      <c r="DA50" s="35" t="s">
        <v>82</v>
      </c>
      <c r="DB50" s="35" t="s">
        <v>82</v>
      </c>
      <c r="DC50" s="68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 t="s">
        <v>82</v>
      </c>
      <c r="DU50" s="35" t="s">
        <v>82</v>
      </c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 t="s">
        <v>82</v>
      </c>
      <c r="EU50" s="35" t="s">
        <v>82</v>
      </c>
      <c r="EV50" s="35" t="s">
        <v>82</v>
      </c>
      <c r="EW50" s="35" t="s">
        <v>82</v>
      </c>
      <c r="EX50" s="35" t="s">
        <v>82</v>
      </c>
      <c r="EY50" s="35" t="s">
        <v>82</v>
      </c>
      <c r="EZ50" s="35" t="s">
        <v>82</v>
      </c>
      <c r="FA50" s="35" t="s">
        <v>82</v>
      </c>
      <c r="FB50" s="36" t="s">
        <v>82</v>
      </c>
      <c r="FC50" s="31">
        <f t="shared" si="4"/>
        <v>0</v>
      </c>
      <c r="FD50" s="17">
        <f aca="true" t="shared" si="6" ref="FD50:FK50">SUM(FD51:FD59)</f>
        <v>0</v>
      </c>
      <c r="FE50" s="17">
        <f t="shared" si="6"/>
        <v>0</v>
      </c>
      <c r="FF50" s="16">
        <f t="shared" si="6"/>
        <v>0</v>
      </c>
      <c r="FG50" s="17">
        <f t="shared" si="6"/>
        <v>0</v>
      </c>
      <c r="FH50" s="16">
        <f t="shared" si="6"/>
        <v>0</v>
      </c>
      <c r="FI50" s="17">
        <f t="shared" si="6"/>
        <v>60</v>
      </c>
      <c r="FJ50" s="16">
        <f t="shared" si="6"/>
        <v>238</v>
      </c>
      <c r="FK50" s="17">
        <f t="shared" si="6"/>
        <v>0</v>
      </c>
      <c r="FL50" s="1">
        <f t="shared" si="2"/>
        <v>298</v>
      </c>
    </row>
    <row r="51" spans="1:168" ht="84" customHeight="1" thickBot="1">
      <c r="A51" s="64" t="s">
        <v>194</v>
      </c>
      <c r="B51" s="69" t="s">
        <v>195</v>
      </c>
      <c r="C51" s="68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 t="s">
        <v>82</v>
      </c>
      <c r="U51" s="35" t="s">
        <v>82</v>
      </c>
      <c r="V51" s="35">
        <v>2</v>
      </c>
      <c r="W51" s="35">
        <v>2</v>
      </c>
      <c r="X51" s="35">
        <v>2</v>
      </c>
      <c r="Y51" s="35">
        <v>2</v>
      </c>
      <c r="Z51" s="35">
        <v>2</v>
      </c>
      <c r="AA51" s="35">
        <v>2</v>
      </c>
      <c r="AB51" s="35">
        <v>2</v>
      </c>
      <c r="AC51" s="35">
        <v>2</v>
      </c>
      <c r="AD51" s="35">
        <v>2</v>
      </c>
      <c r="AE51" s="35">
        <v>2</v>
      </c>
      <c r="AF51" s="35">
        <v>2</v>
      </c>
      <c r="AG51" s="35">
        <v>2</v>
      </c>
      <c r="AH51" s="35">
        <v>2</v>
      </c>
      <c r="AI51" s="35">
        <v>2</v>
      </c>
      <c r="AJ51" s="35"/>
      <c r="AK51" s="35"/>
      <c r="AL51" s="35"/>
      <c r="AM51" s="35"/>
      <c r="AN51" s="35"/>
      <c r="AO51" s="35">
        <v>2</v>
      </c>
      <c r="AP51" s="35"/>
      <c r="AQ51" s="35"/>
      <c r="AR51" s="35"/>
      <c r="AS51" s="35"/>
      <c r="AT51" s="35" t="s">
        <v>82</v>
      </c>
      <c r="AU51" s="35" t="s">
        <v>82</v>
      </c>
      <c r="AV51" s="35" t="s">
        <v>82</v>
      </c>
      <c r="AW51" s="35" t="s">
        <v>82</v>
      </c>
      <c r="AX51" s="35" t="s">
        <v>244</v>
      </c>
      <c r="AY51" s="35" t="s">
        <v>82</v>
      </c>
      <c r="AZ51" s="35" t="s">
        <v>82</v>
      </c>
      <c r="BA51" s="35" t="s">
        <v>82</v>
      </c>
      <c r="BB51" s="36" t="s">
        <v>82</v>
      </c>
      <c r="BC51" s="68"/>
      <c r="BD51" s="35"/>
      <c r="BE51" s="35">
        <v>2</v>
      </c>
      <c r="BF51" s="35">
        <v>2</v>
      </c>
      <c r="BG51" s="35">
        <v>2</v>
      </c>
      <c r="BH51" s="35">
        <v>2</v>
      </c>
      <c r="BI51" s="35">
        <v>2</v>
      </c>
      <c r="BJ51" s="35">
        <v>2</v>
      </c>
      <c r="BK51" s="35">
        <v>2</v>
      </c>
      <c r="BL51" s="35">
        <v>2</v>
      </c>
      <c r="BM51" s="35">
        <v>2</v>
      </c>
      <c r="BN51" s="35"/>
      <c r="BO51" s="35"/>
      <c r="BP51" s="35"/>
      <c r="BQ51" s="35"/>
      <c r="BR51" s="35"/>
      <c r="BS51" s="35"/>
      <c r="BT51" s="35" t="s">
        <v>82</v>
      </c>
      <c r="BU51" s="35" t="s">
        <v>82</v>
      </c>
      <c r="BV51" s="35">
        <v>2</v>
      </c>
      <c r="BW51" s="35">
        <v>2</v>
      </c>
      <c r="BX51" s="35">
        <v>2</v>
      </c>
      <c r="BY51" s="35">
        <v>2</v>
      </c>
      <c r="BZ51" s="35">
        <v>2</v>
      </c>
      <c r="CA51" s="35">
        <v>2</v>
      </c>
      <c r="CB51" s="35">
        <v>2</v>
      </c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 t="s">
        <v>244</v>
      </c>
      <c r="CU51" s="35" t="s">
        <v>82</v>
      </c>
      <c r="CV51" s="35" t="s">
        <v>82</v>
      </c>
      <c r="CW51" s="35" t="s">
        <v>82</v>
      </c>
      <c r="CX51" s="35" t="s">
        <v>82</v>
      </c>
      <c r="CY51" s="35" t="s">
        <v>82</v>
      </c>
      <c r="CZ51" s="35" t="s">
        <v>82</v>
      </c>
      <c r="DA51" s="35" t="s">
        <v>82</v>
      </c>
      <c r="DB51" s="35" t="s">
        <v>82</v>
      </c>
      <c r="DC51" s="68"/>
      <c r="DD51" s="35"/>
      <c r="DE51" s="35"/>
      <c r="DF51" s="35"/>
      <c r="DG51" s="35"/>
      <c r="DH51" s="35"/>
      <c r="DI51" s="35"/>
      <c r="DJ51" s="35"/>
      <c r="DK51" s="35">
        <v>8</v>
      </c>
      <c r="DL51" s="35">
        <v>8</v>
      </c>
      <c r="DM51" s="35">
        <v>8</v>
      </c>
      <c r="DN51" s="35">
        <v>8</v>
      </c>
      <c r="DO51" s="35">
        <v>8</v>
      </c>
      <c r="DP51" s="35">
        <v>6</v>
      </c>
      <c r="DQ51" s="35">
        <v>6</v>
      </c>
      <c r="DR51" s="35">
        <v>6</v>
      </c>
      <c r="DS51" s="35"/>
      <c r="DT51" s="35" t="s">
        <v>82</v>
      </c>
      <c r="DU51" s="35" t="s">
        <v>82</v>
      </c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 t="s">
        <v>82</v>
      </c>
      <c r="EU51" s="35" t="s">
        <v>82</v>
      </c>
      <c r="EV51" s="35" t="s">
        <v>82</v>
      </c>
      <c r="EW51" s="35" t="s">
        <v>82</v>
      </c>
      <c r="EX51" s="35" t="s">
        <v>82</v>
      </c>
      <c r="EY51" s="35" t="s">
        <v>82</v>
      </c>
      <c r="EZ51" s="35" t="s">
        <v>82</v>
      </c>
      <c r="FA51" s="35" t="s">
        <v>82</v>
      </c>
      <c r="FB51" s="36" t="s">
        <v>82</v>
      </c>
      <c r="FC51" s="31">
        <f t="shared" si="4"/>
        <v>120</v>
      </c>
      <c r="FD51" s="20"/>
      <c r="FE51" s="21"/>
      <c r="FF51" s="22"/>
      <c r="FG51" s="21"/>
      <c r="FH51" s="22"/>
      <c r="FI51" s="21">
        <v>20</v>
      </c>
      <c r="FJ51" s="22">
        <v>60</v>
      </c>
      <c r="FK51" s="11"/>
      <c r="FL51" s="1">
        <f t="shared" si="2"/>
        <v>-40</v>
      </c>
    </row>
    <row r="52" spans="1:168" ht="36" customHeight="1" thickBot="1">
      <c r="A52" s="64" t="s">
        <v>196</v>
      </c>
      <c r="B52" s="69" t="s">
        <v>197</v>
      </c>
      <c r="C52" s="68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 t="s">
        <v>82</v>
      </c>
      <c r="U52" s="35" t="s">
        <v>82</v>
      </c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 t="s">
        <v>82</v>
      </c>
      <c r="AU52" s="35" t="s">
        <v>82</v>
      </c>
      <c r="AV52" s="35" t="s">
        <v>82</v>
      </c>
      <c r="AW52" s="35" t="s">
        <v>82</v>
      </c>
      <c r="AX52" s="35" t="s">
        <v>244</v>
      </c>
      <c r="AY52" s="35" t="s">
        <v>82</v>
      </c>
      <c r="AZ52" s="35" t="s">
        <v>82</v>
      </c>
      <c r="BA52" s="35" t="s">
        <v>82</v>
      </c>
      <c r="BB52" s="36" t="s">
        <v>82</v>
      </c>
      <c r="BC52" s="68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 t="s">
        <v>82</v>
      </c>
      <c r="BU52" s="35" t="s">
        <v>82</v>
      </c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 t="s">
        <v>244</v>
      </c>
      <c r="CU52" s="35" t="s">
        <v>82</v>
      </c>
      <c r="CV52" s="35" t="s">
        <v>82</v>
      </c>
      <c r="CW52" s="35" t="s">
        <v>82</v>
      </c>
      <c r="CX52" s="35" t="s">
        <v>82</v>
      </c>
      <c r="CY52" s="35" t="s">
        <v>82</v>
      </c>
      <c r="CZ52" s="35" t="s">
        <v>82</v>
      </c>
      <c r="DA52" s="35" t="s">
        <v>82</v>
      </c>
      <c r="DB52" s="35" t="s">
        <v>82</v>
      </c>
      <c r="DC52" s="68"/>
      <c r="DD52" s="35"/>
      <c r="DE52" s="35"/>
      <c r="DF52" s="35"/>
      <c r="DG52" s="35">
        <v>36</v>
      </c>
      <c r="DH52" s="35">
        <v>36</v>
      </c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 t="s">
        <v>82</v>
      </c>
      <c r="DU52" s="35" t="s">
        <v>82</v>
      </c>
      <c r="DV52" s="35"/>
      <c r="DW52" s="35">
        <v>36</v>
      </c>
      <c r="DX52" s="35">
        <v>36</v>
      </c>
      <c r="DY52" s="35">
        <v>36</v>
      </c>
      <c r="DZ52" s="35">
        <v>36</v>
      </c>
      <c r="EA52" s="35">
        <v>36</v>
      </c>
      <c r="EB52" s="35"/>
      <c r="EC52" s="35"/>
      <c r="ED52" s="35"/>
      <c r="EE52" s="35"/>
      <c r="EF52" s="35"/>
      <c r="EG52" s="35"/>
      <c r="EH52" s="35"/>
      <c r="EI52" s="35">
        <v>36</v>
      </c>
      <c r="EJ52" s="35">
        <v>36</v>
      </c>
      <c r="EK52" s="35"/>
      <c r="EL52" s="35"/>
      <c r="EM52" s="35"/>
      <c r="EN52" s="35"/>
      <c r="EO52" s="35"/>
      <c r="EP52" s="35"/>
      <c r="EQ52" s="35"/>
      <c r="ER52" s="35"/>
      <c r="ES52" s="35"/>
      <c r="ET52" s="35" t="s">
        <v>82</v>
      </c>
      <c r="EU52" s="35" t="s">
        <v>82</v>
      </c>
      <c r="EV52" s="35" t="s">
        <v>82</v>
      </c>
      <c r="EW52" s="35" t="s">
        <v>82</v>
      </c>
      <c r="EX52" s="35" t="s">
        <v>82</v>
      </c>
      <c r="EY52" s="35" t="s">
        <v>82</v>
      </c>
      <c r="EZ52" s="35" t="s">
        <v>82</v>
      </c>
      <c r="FA52" s="35" t="s">
        <v>82</v>
      </c>
      <c r="FB52" s="36" t="s">
        <v>82</v>
      </c>
      <c r="FC52" s="31">
        <f t="shared" si="4"/>
        <v>324</v>
      </c>
      <c r="FD52" s="20"/>
      <c r="FE52" s="21"/>
      <c r="FF52" s="22"/>
      <c r="FG52" s="21"/>
      <c r="FH52" s="22"/>
      <c r="FI52" s="21">
        <v>40</v>
      </c>
      <c r="FJ52" s="22">
        <v>178</v>
      </c>
      <c r="FK52" s="11"/>
      <c r="FL52" s="1">
        <f t="shared" si="2"/>
        <v>-106</v>
      </c>
    </row>
    <row r="53" spans="1:168" ht="16.5" thickBot="1">
      <c r="A53" s="78" t="s">
        <v>198</v>
      </c>
      <c r="B53" s="67" t="s">
        <v>117</v>
      </c>
      <c r="C53" s="68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 t="s">
        <v>244</v>
      </c>
      <c r="U53" s="35" t="s">
        <v>244</v>
      </c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 t="s">
        <v>244</v>
      </c>
      <c r="AU53" s="35" t="s">
        <v>244</v>
      </c>
      <c r="AV53" s="35" t="s">
        <v>244</v>
      </c>
      <c r="AW53" s="35" t="s">
        <v>244</v>
      </c>
      <c r="AX53" s="35" t="s">
        <v>244</v>
      </c>
      <c r="AY53" s="35" t="s">
        <v>244</v>
      </c>
      <c r="AZ53" s="35" t="s">
        <v>244</v>
      </c>
      <c r="BA53" s="35" t="s">
        <v>244</v>
      </c>
      <c r="BB53" s="36" t="s">
        <v>244</v>
      </c>
      <c r="BC53" s="68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 t="s">
        <v>244</v>
      </c>
      <c r="BU53" s="35" t="s">
        <v>244</v>
      </c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 t="s">
        <v>244</v>
      </c>
      <c r="CU53" s="35" t="s">
        <v>244</v>
      </c>
      <c r="CV53" s="35" t="s">
        <v>244</v>
      </c>
      <c r="CW53" s="35" t="s">
        <v>244</v>
      </c>
      <c r="CX53" s="35" t="s">
        <v>244</v>
      </c>
      <c r="CY53" s="35" t="s">
        <v>244</v>
      </c>
      <c r="CZ53" s="35" t="s">
        <v>244</v>
      </c>
      <c r="DA53" s="35" t="s">
        <v>244</v>
      </c>
      <c r="DB53" s="35" t="s">
        <v>244</v>
      </c>
      <c r="DC53" s="68"/>
      <c r="DD53" s="35"/>
      <c r="DE53" s="35"/>
      <c r="DF53" s="35"/>
      <c r="DG53" s="35"/>
      <c r="DH53" s="35"/>
      <c r="DI53" s="35">
        <v>36</v>
      </c>
      <c r="DJ53" s="35">
        <v>36</v>
      </c>
      <c r="DK53" s="35"/>
      <c r="DL53" s="35"/>
      <c r="DM53" s="35"/>
      <c r="DN53" s="35"/>
      <c r="DO53" s="35"/>
      <c r="DP53" s="35"/>
      <c r="DQ53" s="35"/>
      <c r="DR53" s="35"/>
      <c r="DS53" s="35"/>
      <c r="DT53" s="35" t="s">
        <v>82</v>
      </c>
      <c r="DU53" s="35" t="s">
        <v>244</v>
      </c>
      <c r="DV53" s="35"/>
      <c r="DW53" s="35"/>
      <c r="DX53" s="35"/>
      <c r="DY53" s="35"/>
      <c r="DZ53" s="35"/>
      <c r="EA53" s="35"/>
      <c r="EB53" s="35">
        <v>36</v>
      </c>
      <c r="EC53" s="35">
        <v>36</v>
      </c>
      <c r="ED53" s="35">
        <v>36</v>
      </c>
      <c r="EE53" s="35">
        <v>36</v>
      </c>
      <c r="EF53" s="35"/>
      <c r="EG53" s="35"/>
      <c r="EH53" s="35"/>
      <c r="EI53" s="35"/>
      <c r="EJ53" s="35"/>
      <c r="EK53" s="35">
        <v>36</v>
      </c>
      <c r="EL53" s="35">
        <v>36</v>
      </c>
      <c r="EM53" s="35">
        <v>36</v>
      </c>
      <c r="EN53" s="35">
        <v>36</v>
      </c>
      <c r="EO53" s="35"/>
      <c r="EP53" s="35"/>
      <c r="EQ53" s="35"/>
      <c r="ER53" s="35"/>
      <c r="ES53" s="35"/>
      <c r="ET53" s="35" t="s">
        <v>244</v>
      </c>
      <c r="EU53" s="35" t="s">
        <v>244</v>
      </c>
      <c r="EV53" s="35" t="s">
        <v>244</v>
      </c>
      <c r="EW53" s="35" t="s">
        <v>244</v>
      </c>
      <c r="EX53" s="35" t="s">
        <v>244</v>
      </c>
      <c r="EY53" s="35" t="s">
        <v>244</v>
      </c>
      <c r="EZ53" s="35" t="s">
        <v>244</v>
      </c>
      <c r="FA53" s="35" t="s">
        <v>244</v>
      </c>
      <c r="FB53" s="36" t="s">
        <v>244</v>
      </c>
      <c r="FC53" s="31">
        <f t="shared" si="4"/>
        <v>360</v>
      </c>
      <c r="FD53" s="20"/>
      <c r="FE53" s="21"/>
      <c r="FF53" s="22"/>
      <c r="FG53" s="21"/>
      <c r="FH53" s="22"/>
      <c r="FI53" s="21"/>
      <c r="FJ53" s="22"/>
      <c r="FK53" s="11"/>
      <c r="FL53" s="1"/>
    </row>
    <row r="54" spans="1:168" ht="16.5" thickBot="1">
      <c r="A54" s="79" t="s">
        <v>199</v>
      </c>
      <c r="B54" s="62" t="s">
        <v>200</v>
      </c>
      <c r="C54" s="68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 t="s">
        <v>244</v>
      </c>
      <c r="U54" s="35" t="s">
        <v>244</v>
      </c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 t="s">
        <v>244</v>
      </c>
      <c r="AU54" s="35" t="s">
        <v>244</v>
      </c>
      <c r="AV54" s="35" t="s">
        <v>244</v>
      </c>
      <c r="AW54" s="35" t="s">
        <v>244</v>
      </c>
      <c r="AX54" s="35" t="s">
        <v>244</v>
      </c>
      <c r="AY54" s="35" t="s">
        <v>244</v>
      </c>
      <c r="AZ54" s="35" t="s">
        <v>244</v>
      </c>
      <c r="BA54" s="35" t="s">
        <v>244</v>
      </c>
      <c r="BB54" s="36" t="s">
        <v>244</v>
      </c>
      <c r="BC54" s="68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 t="s">
        <v>244</v>
      </c>
      <c r="BU54" s="35" t="s">
        <v>244</v>
      </c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 t="s">
        <v>244</v>
      </c>
      <c r="CU54" s="35" t="s">
        <v>244</v>
      </c>
      <c r="CV54" s="35" t="s">
        <v>244</v>
      </c>
      <c r="CW54" s="35" t="s">
        <v>244</v>
      </c>
      <c r="CX54" s="35" t="s">
        <v>244</v>
      </c>
      <c r="CY54" s="35" t="s">
        <v>244</v>
      </c>
      <c r="CZ54" s="35" t="s">
        <v>244</v>
      </c>
      <c r="DA54" s="35" t="s">
        <v>244</v>
      </c>
      <c r="DB54" s="35" t="s">
        <v>244</v>
      </c>
      <c r="DC54" s="68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 t="s">
        <v>82</v>
      </c>
      <c r="DU54" s="35" t="s">
        <v>244</v>
      </c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 t="s">
        <v>244</v>
      </c>
      <c r="EU54" s="35" t="s">
        <v>244</v>
      </c>
      <c r="EV54" s="35" t="s">
        <v>244</v>
      </c>
      <c r="EW54" s="35" t="s">
        <v>244</v>
      </c>
      <c r="EX54" s="35" t="s">
        <v>244</v>
      </c>
      <c r="EY54" s="35" t="s">
        <v>244</v>
      </c>
      <c r="EZ54" s="35" t="s">
        <v>244</v>
      </c>
      <c r="FA54" s="35" t="s">
        <v>244</v>
      </c>
      <c r="FB54" s="36" t="s">
        <v>244</v>
      </c>
      <c r="FC54" s="31">
        <f t="shared" si="4"/>
        <v>0</v>
      </c>
      <c r="FD54" s="20"/>
      <c r="FE54" s="21"/>
      <c r="FF54" s="22"/>
      <c r="FG54" s="21"/>
      <c r="FH54" s="22"/>
      <c r="FI54" s="21"/>
      <c r="FJ54" s="22"/>
      <c r="FK54" s="11"/>
      <c r="FL54" s="1"/>
    </row>
    <row r="55" spans="1:168" ht="48" thickBot="1">
      <c r="A55" s="64" t="s">
        <v>201</v>
      </c>
      <c r="B55" s="69" t="s">
        <v>202</v>
      </c>
      <c r="C55" s="68">
        <v>2</v>
      </c>
      <c r="D55" s="35">
        <v>2</v>
      </c>
      <c r="E55" s="35">
        <v>2</v>
      </c>
      <c r="F55" s="35">
        <v>2</v>
      </c>
      <c r="G55" s="35">
        <v>2</v>
      </c>
      <c r="H55" s="35">
        <v>2</v>
      </c>
      <c r="I55" s="35">
        <v>2</v>
      </c>
      <c r="J55" s="35">
        <v>2</v>
      </c>
      <c r="K55" s="35">
        <v>2</v>
      </c>
      <c r="L55" s="35">
        <v>2</v>
      </c>
      <c r="M55" s="35">
        <v>2</v>
      </c>
      <c r="N55" s="35">
        <v>2</v>
      </c>
      <c r="O55" s="35">
        <v>4</v>
      </c>
      <c r="P55" s="35"/>
      <c r="Q55" s="35"/>
      <c r="R55" s="35"/>
      <c r="S55" s="35"/>
      <c r="T55" s="35" t="s">
        <v>244</v>
      </c>
      <c r="U55" s="35" t="s">
        <v>244</v>
      </c>
      <c r="V55" s="35">
        <v>2</v>
      </c>
      <c r="W55" s="35">
        <v>2</v>
      </c>
      <c r="X55" s="35">
        <v>2</v>
      </c>
      <c r="Y55" s="35">
        <v>2</v>
      </c>
      <c r="Z55" s="35">
        <v>2</v>
      </c>
      <c r="AA55" s="35">
        <v>2</v>
      </c>
      <c r="AB55" s="35">
        <v>2</v>
      </c>
      <c r="AC55" s="35">
        <v>2</v>
      </c>
      <c r="AD55" s="35">
        <v>2</v>
      </c>
      <c r="AE55" s="35">
        <v>2</v>
      </c>
      <c r="AF55" s="35">
        <v>4</v>
      </c>
      <c r="AG55" s="35">
        <v>4</v>
      </c>
      <c r="AH55" s="35">
        <v>4</v>
      </c>
      <c r="AI55" s="35">
        <v>4</v>
      </c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 t="s">
        <v>244</v>
      </c>
      <c r="AU55" s="35" t="s">
        <v>244</v>
      </c>
      <c r="AV55" s="35" t="s">
        <v>244</v>
      </c>
      <c r="AW55" s="35" t="s">
        <v>244</v>
      </c>
      <c r="AX55" s="35" t="s">
        <v>244</v>
      </c>
      <c r="AY55" s="35" t="s">
        <v>244</v>
      </c>
      <c r="AZ55" s="35" t="s">
        <v>244</v>
      </c>
      <c r="BA55" s="35" t="s">
        <v>244</v>
      </c>
      <c r="BB55" s="36" t="s">
        <v>244</v>
      </c>
      <c r="BC55" s="68"/>
      <c r="BD55" s="35"/>
      <c r="BE55" s="35">
        <v>2</v>
      </c>
      <c r="BF55" s="35">
        <v>2</v>
      </c>
      <c r="BG55" s="35">
        <v>2</v>
      </c>
      <c r="BH55" s="35">
        <v>2</v>
      </c>
      <c r="BI55" s="35">
        <v>2</v>
      </c>
      <c r="BJ55" s="35">
        <v>2</v>
      </c>
      <c r="BK55" s="35">
        <v>2</v>
      </c>
      <c r="BL55" s="35">
        <v>2</v>
      </c>
      <c r="BM55" s="35">
        <v>2</v>
      </c>
      <c r="BN55" s="35">
        <v>2</v>
      </c>
      <c r="BO55" s="35">
        <v>2</v>
      </c>
      <c r="BP55" s="35">
        <v>2</v>
      </c>
      <c r="BQ55" s="35">
        <v>4</v>
      </c>
      <c r="BR55" s="35">
        <v>4</v>
      </c>
      <c r="BS55" s="35"/>
      <c r="BT55" s="35" t="s">
        <v>244</v>
      </c>
      <c r="BU55" s="35" t="s">
        <v>244</v>
      </c>
      <c r="BV55" s="35"/>
      <c r="BW55" s="35"/>
      <c r="BX55" s="35"/>
      <c r="BY55" s="35"/>
      <c r="BZ55" s="35"/>
      <c r="CA55" s="35"/>
      <c r="CB55" s="35"/>
      <c r="CC55" s="35">
        <v>2</v>
      </c>
      <c r="CD55" s="35">
        <v>2</v>
      </c>
      <c r="CE55" s="35">
        <v>2</v>
      </c>
      <c r="CF55" s="35">
        <v>2</v>
      </c>
      <c r="CG55" s="35">
        <v>2</v>
      </c>
      <c r="CH55" s="35">
        <v>2</v>
      </c>
      <c r="CI55" s="35">
        <v>2</v>
      </c>
      <c r="CJ55" s="35">
        <v>2</v>
      </c>
      <c r="CK55" s="35">
        <v>2</v>
      </c>
      <c r="CL55" s="35"/>
      <c r="CM55" s="35"/>
      <c r="CN55" s="35"/>
      <c r="CO55" s="35"/>
      <c r="CP55" s="35"/>
      <c r="CQ55" s="35"/>
      <c r="CR55" s="35"/>
      <c r="CS55" s="35"/>
      <c r="CT55" s="35" t="s">
        <v>244</v>
      </c>
      <c r="CU55" s="35" t="s">
        <v>244</v>
      </c>
      <c r="CV55" s="35" t="s">
        <v>244</v>
      </c>
      <c r="CW55" s="35" t="s">
        <v>244</v>
      </c>
      <c r="CX55" s="35" t="s">
        <v>244</v>
      </c>
      <c r="CY55" s="35" t="s">
        <v>244</v>
      </c>
      <c r="CZ55" s="35" t="s">
        <v>244</v>
      </c>
      <c r="DA55" s="35" t="s">
        <v>244</v>
      </c>
      <c r="DB55" s="35" t="s">
        <v>244</v>
      </c>
      <c r="DC55" s="68"/>
      <c r="DD55" s="35"/>
      <c r="DE55" s="35"/>
      <c r="DF55" s="35"/>
      <c r="DG55" s="35"/>
      <c r="DH55" s="35"/>
      <c r="DI55" s="35"/>
      <c r="DJ55" s="35"/>
      <c r="DK55" s="35">
        <v>4</v>
      </c>
      <c r="DL55" s="35">
        <v>4</v>
      </c>
      <c r="DM55" s="35">
        <v>4</v>
      </c>
      <c r="DN55" s="35">
        <v>4</v>
      </c>
      <c r="DO55" s="35">
        <v>4</v>
      </c>
      <c r="DP55" s="35">
        <v>4</v>
      </c>
      <c r="DQ55" s="35">
        <v>2</v>
      </c>
      <c r="DR55" s="35">
        <v>4</v>
      </c>
      <c r="DS55" s="35"/>
      <c r="DT55" s="35" t="s">
        <v>244</v>
      </c>
      <c r="DU55" s="35" t="s">
        <v>244</v>
      </c>
      <c r="DV55" s="35">
        <v>20</v>
      </c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>
        <v>20</v>
      </c>
      <c r="EP55" s="35">
        <v>20</v>
      </c>
      <c r="EQ55" s="35"/>
      <c r="ER55" s="35"/>
      <c r="ES55" s="35"/>
      <c r="ET55" s="35" t="s">
        <v>244</v>
      </c>
      <c r="EU55" s="35" t="s">
        <v>244</v>
      </c>
      <c r="EV55" s="35" t="s">
        <v>244</v>
      </c>
      <c r="EW55" s="35" t="s">
        <v>244</v>
      </c>
      <c r="EX55" s="35" t="s">
        <v>244</v>
      </c>
      <c r="EY55" s="35" t="s">
        <v>244</v>
      </c>
      <c r="EZ55" s="35" t="s">
        <v>244</v>
      </c>
      <c r="FA55" s="35" t="s">
        <v>244</v>
      </c>
      <c r="FB55" s="36" t="s">
        <v>244</v>
      </c>
      <c r="FC55" s="31">
        <f t="shared" si="4"/>
        <v>204</v>
      </c>
      <c r="FD55" s="20"/>
      <c r="FE55" s="21"/>
      <c r="FF55" s="22"/>
      <c r="FG55" s="21"/>
      <c r="FH55" s="22"/>
      <c r="FI55" s="21"/>
      <c r="FJ55" s="22"/>
      <c r="FK55" s="11"/>
      <c r="FL55" s="1"/>
    </row>
    <row r="56" spans="1:168" ht="48" thickBot="1">
      <c r="A56" s="64" t="s">
        <v>203</v>
      </c>
      <c r="B56" s="69" t="s">
        <v>190</v>
      </c>
      <c r="C56" s="68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 t="s">
        <v>244</v>
      </c>
      <c r="U56" s="35" t="s">
        <v>244</v>
      </c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 t="s">
        <v>244</v>
      </c>
      <c r="AU56" s="35" t="s">
        <v>244</v>
      </c>
      <c r="AV56" s="35" t="s">
        <v>244</v>
      </c>
      <c r="AW56" s="35" t="s">
        <v>244</v>
      </c>
      <c r="AX56" s="35" t="s">
        <v>244</v>
      </c>
      <c r="AY56" s="35" t="s">
        <v>244</v>
      </c>
      <c r="AZ56" s="35" t="s">
        <v>244</v>
      </c>
      <c r="BA56" s="35" t="s">
        <v>244</v>
      </c>
      <c r="BB56" s="36" t="s">
        <v>244</v>
      </c>
      <c r="BC56" s="68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 t="s">
        <v>244</v>
      </c>
      <c r="BU56" s="35" t="s">
        <v>244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 t="s">
        <v>244</v>
      </c>
      <c r="CU56" s="35" t="s">
        <v>244</v>
      </c>
      <c r="CV56" s="35" t="s">
        <v>244</v>
      </c>
      <c r="CW56" s="35" t="s">
        <v>244</v>
      </c>
      <c r="CX56" s="35" t="s">
        <v>244</v>
      </c>
      <c r="CY56" s="35" t="s">
        <v>244</v>
      </c>
      <c r="CZ56" s="35" t="s">
        <v>244</v>
      </c>
      <c r="DA56" s="35" t="s">
        <v>244</v>
      </c>
      <c r="DB56" s="35" t="s">
        <v>244</v>
      </c>
      <c r="DC56" s="68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 t="s">
        <v>82</v>
      </c>
      <c r="DU56" s="35" t="s">
        <v>82</v>
      </c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 t="s">
        <v>244</v>
      </c>
      <c r="EU56" s="35" t="s">
        <v>244</v>
      </c>
      <c r="EV56" s="35" t="s">
        <v>244</v>
      </c>
      <c r="EW56" s="35" t="s">
        <v>244</v>
      </c>
      <c r="EX56" s="35" t="s">
        <v>244</v>
      </c>
      <c r="EY56" s="35" t="s">
        <v>244</v>
      </c>
      <c r="EZ56" s="35" t="s">
        <v>244</v>
      </c>
      <c r="FA56" s="35" t="s">
        <v>244</v>
      </c>
      <c r="FB56" s="36" t="s">
        <v>244</v>
      </c>
      <c r="FC56" s="31">
        <f t="shared" si="4"/>
        <v>0</v>
      </c>
      <c r="FD56" s="20"/>
      <c r="FE56" s="21"/>
      <c r="FF56" s="22"/>
      <c r="FG56" s="21"/>
      <c r="FH56" s="22"/>
      <c r="FI56" s="21"/>
      <c r="FJ56" s="22"/>
      <c r="FK56" s="11"/>
      <c r="FL56" s="1"/>
    </row>
    <row r="57" spans="1:168" ht="16.5" thickBot="1">
      <c r="A57" s="66" t="s">
        <v>204</v>
      </c>
      <c r="B57" s="67" t="s">
        <v>117</v>
      </c>
      <c r="C57" s="68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 t="s">
        <v>244</v>
      </c>
      <c r="U57" s="35" t="s">
        <v>244</v>
      </c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 t="s">
        <v>244</v>
      </c>
      <c r="AU57" s="35" t="s">
        <v>244</v>
      </c>
      <c r="AV57" s="35" t="s">
        <v>244</v>
      </c>
      <c r="AW57" s="35" t="s">
        <v>244</v>
      </c>
      <c r="AX57" s="35" t="s">
        <v>244</v>
      </c>
      <c r="AY57" s="35" t="s">
        <v>244</v>
      </c>
      <c r="AZ57" s="35" t="s">
        <v>244</v>
      </c>
      <c r="BA57" s="35" t="s">
        <v>244</v>
      </c>
      <c r="BB57" s="36" t="s">
        <v>244</v>
      </c>
      <c r="BC57" s="68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 t="s">
        <v>244</v>
      </c>
      <c r="BU57" s="35" t="s">
        <v>244</v>
      </c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 t="s">
        <v>244</v>
      </c>
      <c r="CU57" s="35" t="s">
        <v>244</v>
      </c>
      <c r="CV57" s="35" t="s">
        <v>244</v>
      </c>
      <c r="CW57" s="35" t="s">
        <v>244</v>
      </c>
      <c r="CX57" s="35" t="s">
        <v>244</v>
      </c>
      <c r="CY57" s="35" t="s">
        <v>244</v>
      </c>
      <c r="CZ57" s="35" t="s">
        <v>244</v>
      </c>
      <c r="DA57" s="35" t="s">
        <v>244</v>
      </c>
      <c r="DB57" s="35" t="s">
        <v>244</v>
      </c>
      <c r="DC57" s="68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 t="s">
        <v>82</v>
      </c>
      <c r="DU57" s="35" t="s">
        <v>82</v>
      </c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 t="s">
        <v>244</v>
      </c>
      <c r="EU57" s="35" t="s">
        <v>244</v>
      </c>
      <c r="EV57" s="35" t="s">
        <v>244</v>
      </c>
      <c r="EW57" s="35" t="s">
        <v>244</v>
      </c>
      <c r="EX57" s="35" t="s">
        <v>244</v>
      </c>
      <c r="EY57" s="35" t="s">
        <v>244</v>
      </c>
      <c r="EZ57" s="35" t="s">
        <v>244</v>
      </c>
      <c r="FA57" s="35" t="s">
        <v>244</v>
      </c>
      <c r="FB57" s="36" t="s">
        <v>244</v>
      </c>
      <c r="FC57" s="31">
        <f t="shared" si="4"/>
        <v>0</v>
      </c>
      <c r="FD57" s="20"/>
      <c r="FE57" s="21"/>
      <c r="FF57" s="22"/>
      <c r="FG57" s="21"/>
      <c r="FH57" s="22"/>
      <c r="FI57" s="21"/>
      <c r="FJ57" s="22"/>
      <c r="FK57" s="11"/>
      <c r="FL57" s="1"/>
    </row>
    <row r="58" spans="1:168" ht="16.5" thickBot="1">
      <c r="A58" s="79" t="s">
        <v>205</v>
      </c>
      <c r="B58" s="62" t="s">
        <v>2</v>
      </c>
      <c r="C58" s="68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 t="s">
        <v>244</v>
      </c>
      <c r="U58" s="35" t="s">
        <v>244</v>
      </c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 t="s">
        <v>244</v>
      </c>
      <c r="AU58" s="35" t="s">
        <v>244</v>
      </c>
      <c r="AV58" s="35" t="s">
        <v>244</v>
      </c>
      <c r="AW58" s="35" t="s">
        <v>244</v>
      </c>
      <c r="AX58" s="35" t="s">
        <v>244</v>
      </c>
      <c r="AY58" s="35" t="s">
        <v>244</v>
      </c>
      <c r="AZ58" s="35" t="s">
        <v>244</v>
      </c>
      <c r="BA58" s="35" t="s">
        <v>244</v>
      </c>
      <c r="BB58" s="36" t="s">
        <v>244</v>
      </c>
      <c r="BC58" s="68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 t="s">
        <v>244</v>
      </c>
      <c r="BU58" s="35" t="s">
        <v>244</v>
      </c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 t="s">
        <v>244</v>
      </c>
      <c r="CU58" s="35" t="s">
        <v>244</v>
      </c>
      <c r="CV58" s="35" t="s">
        <v>244</v>
      </c>
      <c r="CW58" s="35" t="s">
        <v>244</v>
      </c>
      <c r="CX58" s="35" t="s">
        <v>244</v>
      </c>
      <c r="CY58" s="35" t="s">
        <v>244</v>
      </c>
      <c r="CZ58" s="35" t="s">
        <v>244</v>
      </c>
      <c r="DA58" s="35" t="s">
        <v>244</v>
      </c>
      <c r="DB58" s="35" t="s">
        <v>244</v>
      </c>
      <c r="DC58" s="68"/>
      <c r="DD58" s="35"/>
      <c r="DE58" s="35"/>
      <c r="DF58" s="35"/>
      <c r="DG58" s="35"/>
      <c r="DH58" s="35"/>
      <c r="DI58" s="35"/>
      <c r="DJ58" s="35"/>
      <c r="DK58" s="35">
        <v>2</v>
      </c>
      <c r="DL58" s="35">
        <v>2</v>
      </c>
      <c r="DM58" s="35">
        <v>2</v>
      </c>
      <c r="DN58" s="35">
        <v>2</v>
      </c>
      <c r="DO58" s="35">
        <v>2</v>
      </c>
      <c r="DP58" s="35">
        <v>2</v>
      </c>
      <c r="DQ58" s="35">
        <v>2</v>
      </c>
      <c r="DR58" s="35">
        <v>6</v>
      </c>
      <c r="DS58" s="35"/>
      <c r="DT58" s="35" t="s">
        <v>82</v>
      </c>
      <c r="DU58" s="35" t="s">
        <v>82</v>
      </c>
      <c r="DV58" s="35">
        <v>4</v>
      </c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>
        <v>6</v>
      </c>
      <c r="EP58" s="35">
        <v>10</v>
      </c>
      <c r="EQ58" s="35"/>
      <c r="ER58" s="35"/>
      <c r="ES58" s="35"/>
      <c r="ET58" s="35" t="s">
        <v>244</v>
      </c>
      <c r="EU58" s="35" t="s">
        <v>244</v>
      </c>
      <c r="EV58" s="35" t="s">
        <v>244</v>
      </c>
      <c r="EW58" s="35" t="s">
        <v>244</v>
      </c>
      <c r="EX58" s="35" t="s">
        <v>244</v>
      </c>
      <c r="EY58" s="35" t="s">
        <v>244</v>
      </c>
      <c r="EZ58" s="35" t="s">
        <v>244</v>
      </c>
      <c r="FA58" s="35" t="s">
        <v>244</v>
      </c>
      <c r="FB58" s="36" t="s">
        <v>244</v>
      </c>
      <c r="FC58" s="31">
        <f t="shared" si="4"/>
        <v>40</v>
      </c>
      <c r="FD58" s="20"/>
      <c r="FE58" s="21"/>
      <c r="FF58" s="22"/>
      <c r="FG58" s="21"/>
      <c r="FH58" s="22"/>
      <c r="FI58" s="21"/>
      <c r="FJ58" s="22"/>
      <c r="FK58" s="11"/>
      <c r="FL58" s="1"/>
    </row>
    <row r="59" spans="1:168" ht="16.5" thickBot="1">
      <c r="A59" s="80"/>
      <c r="B59" s="62" t="s">
        <v>206</v>
      </c>
      <c r="C59" s="68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 t="s">
        <v>244</v>
      </c>
      <c r="U59" s="35" t="s">
        <v>244</v>
      </c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 t="s">
        <v>244</v>
      </c>
      <c r="AU59" s="35" t="s">
        <v>244</v>
      </c>
      <c r="AV59" s="35" t="s">
        <v>244</v>
      </c>
      <c r="AW59" s="35" t="s">
        <v>244</v>
      </c>
      <c r="AX59" s="35" t="s">
        <v>244</v>
      </c>
      <c r="AY59" s="35" t="s">
        <v>244</v>
      </c>
      <c r="AZ59" s="35" t="s">
        <v>244</v>
      </c>
      <c r="BA59" s="35" t="s">
        <v>244</v>
      </c>
      <c r="BB59" s="36" t="s">
        <v>244</v>
      </c>
      <c r="BC59" s="68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 t="s">
        <v>244</v>
      </c>
      <c r="BU59" s="35" t="s">
        <v>244</v>
      </c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 t="s">
        <v>244</v>
      </c>
      <c r="CU59" s="35" t="s">
        <v>244</v>
      </c>
      <c r="CV59" s="35" t="s">
        <v>244</v>
      </c>
      <c r="CW59" s="35" t="s">
        <v>244</v>
      </c>
      <c r="CX59" s="35" t="s">
        <v>244</v>
      </c>
      <c r="CY59" s="35" t="s">
        <v>244</v>
      </c>
      <c r="CZ59" s="35" t="s">
        <v>244</v>
      </c>
      <c r="DA59" s="35" t="s">
        <v>244</v>
      </c>
      <c r="DB59" s="35" t="s">
        <v>244</v>
      </c>
      <c r="DC59" s="68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 t="s">
        <v>82</v>
      </c>
      <c r="DU59" s="35" t="s">
        <v>82</v>
      </c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 t="s">
        <v>244</v>
      </c>
      <c r="EU59" s="35" t="s">
        <v>244</v>
      </c>
      <c r="EV59" s="35" t="s">
        <v>244</v>
      </c>
      <c r="EW59" s="35" t="s">
        <v>244</v>
      </c>
      <c r="EX59" s="35" t="s">
        <v>244</v>
      </c>
      <c r="EY59" s="35" t="s">
        <v>244</v>
      </c>
      <c r="EZ59" s="35" t="s">
        <v>244</v>
      </c>
      <c r="FA59" s="35" t="s">
        <v>244</v>
      </c>
      <c r="FB59" s="36" t="s">
        <v>244</v>
      </c>
      <c r="FC59" s="31">
        <f t="shared" si="4"/>
        <v>0</v>
      </c>
      <c r="FD59" s="20"/>
      <c r="FE59" s="21"/>
      <c r="FF59" s="22"/>
      <c r="FG59" s="21"/>
      <c r="FH59" s="22"/>
      <c r="FI59" s="21"/>
      <c r="FJ59" s="22"/>
      <c r="FK59" s="11"/>
      <c r="FL59" s="1"/>
    </row>
    <row r="60" spans="1:168" ht="47.25" customHeight="1" thickBot="1">
      <c r="A60" s="39" t="s">
        <v>207</v>
      </c>
      <c r="B60" s="40" t="s">
        <v>208</v>
      </c>
      <c r="C60" s="68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 t="s">
        <v>82</v>
      </c>
      <c r="U60" s="35" t="s">
        <v>82</v>
      </c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 t="s">
        <v>82</v>
      </c>
      <c r="AU60" s="35" t="s">
        <v>82</v>
      </c>
      <c r="AV60" s="35" t="s">
        <v>82</v>
      </c>
      <c r="AW60" s="35" t="s">
        <v>82</v>
      </c>
      <c r="AX60" s="35" t="s">
        <v>244</v>
      </c>
      <c r="AY60" s="35" t="s">
        <v>82</v>
      </c>
      <c r="AZ60" s="35" t="s">
        <v>82</v>
      </c>
      <c r="BA60" s="35" t="s">
        <v>82</v>
      </c>
      <c r="BB60" s="36" t="s">
        <v>82</v>
      </c>
      <c r="BC60" s="68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 t="s">
        <v>82</v>
      </c>
      <c r="BU60" s="35" t="s">
        <v>82</v>
      </c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 t="s">
        <v>244</v>
      </c>
      <c r="CU60" s="35" t="s">
        <v>82</v>
      </c>
      <c r="CV60" s="35" t="s">
        <v>82</v>
      </c>
      <c r="CW60" s="35" t="s">
        <v>82</v>
      </c>
      <c r="CX60" s="35" t="s">
        <v>82</v>
      </c>
      <c r="CY60" s="35" t="s">
        <v>82</v>
      </c>
      <c r="CZ60" s="35" t="s">
        <v>82</v>
      </c>
      <c r="DA60" s="35" t="s">
        <v>82</v>
      </c>
      <c r="DB60" s="35" t="s">
        <v>82</v>
      </c>
      <c r="DC60" s="68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 t="s">
        <v>82</v>
      </c>
      <c r="DU60" s="35" t="s">
        <v>82</v>
      </c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 t="s">
        <v>82</v>
      </c>
      <c r="EU60" s="35" t="s">
        <v>82</v>
      </c>
      <c r="EV60" s="35" t="s">
        <v>82</v>
      </c>
      <c r="EW60" s="35" t="s">
        <v>82</v>
      </c>
      <c r="EX60" s="35" t="s">
        <v>82</v>
      </c>
      <c r="EY60" s="35" t="s">
        <v>82</v>
      </c>
      <c r="EZ60" s="35" t="s">
        <v>82</v>
      </c>
      <c r="FA60" s="35" t="s">
        <v>82</v>
      </c>
      <c r="FB60" s="36" t="s">
        <v>82</v>
      </c>
      <c r="FC60" s="31">
        <f t="shared" si="4"/>
        <v>0</v>
      </c>
      <c r="FD60" s="10"/>
      <c r="FE60" s="11"/>
      <c r="FF60" s="9"/>
      <c r="FG60" s="11"/>
      <c r="FH60" s="9"/>
      <c r="FI60" s="11"/>
      <c r="FJ60" s="9"/>
      <c r="FK60" s="11">
        <v>72</v>
      </c>
      <c r="FL60" s="1">
        <f t="shared" si="2"/>
        <v>72</v>
      </c>
    </row>
    <row r="61" spans="1:168" ht="30" customHeight="1" thickBot="1">
      <c r="A61" s="81"/>
      <c r="B61" s="41" t="s">
        <v>99</v>
      </c>
      <c r="C61" s="82">
        <f aca="true" t="shared" si="7" ref="C61:K61">SUM(C6:C60)</f>
        <v>36</v>
      </c>
      <c r="D61" s="83">
        <f t="shared" si="7"/>
        <v>36</v>
      </c>
      <c r="E61" s="83">
        <f t="shared" si="7"/>
        <v>36</v>
      </c>
      <c r="F61" s="83">
        <f t="shared" si="7"/>
        <v>36</v>
      </c>
      <c r="G61" s="83">
        <f t="shared" si="7"/>
        <v>36</v>
      </c>
      <c r="H61" s="83">
        <f t="shared" si="7"/>
        <v>36</v>
      </c>
      <c r="I61" s="83">
        <f t="shared" si="7"/>
        <v>36</v>
      </c>
      <c r="J61" s="83">
        <f t="shared" si="7"/>
        <v>36</v>
      </c>
      <c r="K61" s="83">
        <f t="shared" si="7"/>
        <v>36</v>
      </c>
      <c r="L61" s="83">
        <f aca="true" t="shared" si="8" ref="L61:AK61">SUM(L6:L60)</f>
        <v>36</v>
      </c>
      <c r="M61" s="83">
        <f t="shared" si="8"/>
        <v>36</v>
      </c>
      <c r="N61" s="83">
        <f t="shared" si="8"/>
        <v>36</v>
      </c>
      <c r="O61" s="83">
        <f t="shared" si="8"/>
        <v>36</v>
      </c>
      <c r="P61" s="83">
        <f t="shared" si="8"/>
        <v>36</v>
      </c>
      <c r="Q61" s="83">
        <f t="shared" si="8"/>
        <v>36</v>
      </c>
      <c r="R61" s="83">
        <f t="shared" si="8"/>
        <v>36</v>
      </c>
      <c r="S61" s="83">
        <f t="shared" si="8"/>
        <v>36</v>
      </c>
      <c r="T61" s="83">
        <f t="shared" si="8"/>
        <v>0</v>
      </c>
      <c r="U61" s="83">
        <f t="shared" si="8"/>
        <v>0</v>
      </c>
      <c r="V61" s="83">
        <f t="shared" si="8"/>
        <v>36</v>
      </c>
      <c r="W61" s="83">
        <f t="shared" si="8"/>
        <v>36</v>
      </c>
      <c r="X61" s="83">
        <f t="shared" si="8"/>
        <v>36</v>
      </c>
      <c r="Y61" s="83">
        <f t="shared" si="8"/>
        <v>36</v>
      </c>
      <c r="Z61" s="83">
        <f t="shared" si="8"/>
        <v>36</v>
      </c>
      <c r="AA61" s="83">
        <f t="shared" si="8"/>
        <v>36</v>
      </c>
      <c r="AB61" s="83">
        <f t="shared" si="8"/>
        <v>36</v>
      </c>
      <c r="AC61" s="83">
        <f t="shared" si="8"/>
        <v>36</v>
      </c>
      <c r="AD61" s="83">
        <f t="shared" si="8"/>
        <v>36</v>
      </c>
      <c r="AE61" s="83">
        <f t="shared" si="8"/>
        <v>36</v>
      </c>
      <c r="AF61" s="83">
        <f t="shared" si="8"/>
        <v>36</v>
      </c>
      <c r="AG61" s="83">
        <f t="shared" si="8"/>
        <v>36</v>
      </c>
      <c r="AH61" s="83">
        <f t="shared" si="8"/>
        <v>36</v>
      </c>
      <c r="AI61" s="83">
        <f t="shared" si="8"/>
        <v>36</v>
      </c>
      <c r="AJ61" s="83">
        <f t="shared" si="8"/>
        <v>36</v>
      </c>
      <c r="AK61" s="83">
        <f t="shared" si="8"/>
        <v>36</v>
      </c>
      <c r="AL61" s="83">
        <f aca="true" t="shared" si="9" ref="AL61:AX61">SUM(AL6:AL60)</f>
        <v>36</v>
      </c>
      <c r="AM61" s="83">
        <f t="shared" si="9"/>
        <v>36</v>
      </c>
      <c r="AN61" s="83">
        <f t="shared" si="9"/>
        <v>36</v>
      </c>
      <c r="AO61" s="83">
        <f t="shared" si="9"/>
        <v>36</v>
      </c>
      <c r="AP61" s="83">
        <f t="shared" si="9"/>
        <v>36</v>
      </c>
      <c r="AQ61" s="83">
        <f t="shared" si="9"/>
        <v>36</v>
      </c>
      <c r="AR61" s="83">
        <f t="shared" si="9"/>
        <v>36</v>
      </c>
      <c r="AS61" s="83">
        <f t="shared" si="9"/>
        <v>0</v>
      </c>
      <c r="AT61" s="83">
        <f t="shared" si="9"/>
        <v>0</v>
      </c>
      <c r="AU61" s="83">
        <f t="shared" si="9"/>
        <v>0</v>
      </c>
      <c r="AV61" s="83">
        <f t="shared" si="9"/>
        <v>0</v>
      </c>
      <c r="AW61" s="83">
        <f t="shared" si="9"/>
        <v>0</v>
      </c>
      <c r="AX61" s="83">
        <f t="shared" si="9"/>
        <v>0</v>
      </c>
      <c r="AY61" s="83">
        <f aca="true" t="shared" si="10" ref="AY61:CD61">SUM(AY6:AY60)</f>
        <v>0</v>
      </c>
      <c r="AZ61" s="83">
        <f t="shared" si="10"/>
        <v>0</v>
      </c>
      <c r="BA61" s="83">
        <f t="shared" si="10"/>
        <v>0</v>
      </c>
      <c r="BB61" s="83">
        <f t="shared" si="10"/>
        <v>0</v>
      </c>
      <c r="BC61" s="83">
        <f t="shared" si="10"/>
        <v>36</v>
      </c>
      <c r="BD61" s="83">
        <f t="shared" si="10"/>
        <v>36</v>
      </c>
      <c r="BE61" s="83">
        <f t="shared" si="10"/>
        <v>36</v>
      </c>
      <c r="BF61" s="83">
        <f t="shared" si="10"/>
        <v>36</v>
      </c>
      <c r="BG61" s="83">
        <f t="shared" si="10"/>
        <v>36</v>
      </c>
      <c r="BH61" s="83">
        <f t="shared" si="10"/>
        <v>36</v>
      </c>
      <c r="BI61" s="83">
        <f t="shared" si="10"/>
        <v>36</v>
      </c>
      <c r="BJ61" s="83">
        <f t="shared" si="10"/>
        <v>36</v>
      </c>
      <c r="BK61" s="83">
        <f t="shared" si="10"/>
        <v>36</v>
      </c>
      <c r="BL61" s="83">
        <f t="shared" si="10"/>
        <v>36</v>
      </c>
      <c r="BM61" s="83">
        <f t="shared" si="10"/>
        <v>36</v>
      </c>
      <c r="BN61" s="83">
        <f t="shared" si="10"/>
        <v>36</v>
      </c>
      <c r="BO61" s="83">
        <f t="shared" si="10"/>
        <v>36</v>
      </c>
      <c r="BP61" s="83">
        <f t="shared" si="10"/>
        <v>36</v>
      </c>
      <c r="BQ61" s="83">
        <f t="shared" si="10"/>
        <v>36</v>
      </c>
      <c r="BR61" s="83">
        <f t="shared" si="10"/>
        <v>36</v>
      </c>
      <c r="BS61" s="83">
        <f t="shared" si="10"/>
        <v>0</v>
      </c>
      <c r="BT61" s="83">
        <f t="shared" si="10"/>
        <v>0</v>
      </c>
      <c r="BU61" s="83">
        <f t="shared" si="10"/>
        <v>0</v>
      </c>
      <c r="BV61" s="83">
        <f t="shared" si="10"/>
        <v>36</v>
      </c>
      <c r="BW61" s="83">
        <f t="shared" si="10"/>
        <v>36</v>
      </c>
      <c r="BX61" s="83">
        <f t="shared" si="10"/>
        <v>36</v>
      </c>
      <c r="BY61" s="83">
        <f t="shared" si="10"/>
        <v>36</v>
      </c>
      <c r="BZ61" s="83">
        <f t="shared" si="10"/>
        <v>36</v>
      </c>
      <c r="CA61" s="83">
        <f t="shared" si="10"/>
        <v>36</v>
      </c>
      <c r="CB61" s="83">
        <f t="shared" si="10"/>
        <v>36</v>
      </c>
      <c r="CC61" s="83">
        <f t="shared" si="10"/>
        <v>36</v>
      </c>
      <c r="CD61" s="83">
        <f t="shared" si="10"/>
        <v>36</v>
      </c>
      <c r="CE61" s="83">
        <f aca="true" t="shared" si="11" ref="CE61:DJ61">SUM(CE6:CE60)</f>
        <v>36</v>
      </c>
      <c r="CF61" s="83">
        <f t="shared" si="11"/>
        <v>36</v>
      </c>
      <c r="CG61" s="83">
        <f t="shared" si="11"/>
        <v>36</v>
      </c>
      <c r="CH61" s="83">
        <f t="shared" si="11"/>
        <v>36</v>
      </c>
      <c r="CI61" s="83">
        <f t="shared" si="11"/>
        <v>36</v>
      </c>
      <c r="CJ61" s="83">
        <f t="shared" si="11"/>
        <v>36</v>
      </c>
      <c r="CK61" s="83">
        <f>SUM(CK6:CK60)</f>
        <v>36</v>
      </c>
      <c r="CL61" s="83">
        <f t="shared" si="11"/>
        <v>36</v>
      </c>
      <c r="CM61" s="83">
        <f t="shared" si="11"/>
        <v>36</v>
      </c>
      <c r="CN61" s="83">
        <f t="shared" si="11"/>
        <v>36</v>
      </c>
      <c r="CO61" s="83">
        <f t="shared" si="11"/>
        <v>36</v>
      </c>
      <c r="CP61" s="83">
        <f t="shared" si="11"/>
        <v>36</v>
      </c>
      <c r="CQ61" s="83">
        <f t="shared" si="11"/>
        <v>36</v>
      </c>
      <c r="CR61" s="83">
        <f t="shared" si="11"/>
        <v>36</v>
      </c>
      <c r="CS61" s="83">
        <f t="shared" si="11"/>
        <v>0</v>
      </c>
      <c r="CT61" s="83">
        <f t="shared" si="11"/>
        <v>0</v>
      </c>
      <c r="CU61" s="83">
        <f t="shared" si="11"/>
        <v>0</v>
      </c>
      <c r="CV61" s="83">
        <f t="shared" si="11"/>
        <v>0</v>
      </c>
      <c r="CW61" s="83">
        <f t="shared" si="11"/>
        <v>0</v>
      </c>
      <c r="CX61" s="83">
        <f t="shared" si="11"/>
        <v>0</v>
      </c>
      <c r="CY61" s="83">
        <f t="shared" si="11"/>
        <v>0</v>
      </c>
      <c r="CZ61" s="83">
        <f t="shared" si="11"/>
        <v>0</v>
      </c>
      <c r="DA61" s="83">
        <f t="shared" si="11"/>
        <v>0</v>
      </c>
      <c r="DB61" s="83">
        <f t="shared" si="11"/>
        <v>0</v>
      </c>
      <c r="DC61" s="83">
        <f t="shared" si="11"/>
        <v>36</v>
      </c>
      <c r="DD61" s="83">
        <f t="shared" si="11"/>
        <v>36</v>
      </c>
      <c r="DE61" s="83">
        <f t="shared" si="11"/>
        <v>36</v>
      </c>
      <c r="DF61" s="83">
        <f t="shared" si="11"/>
        <v>36</v>
      </c>
      <c r="DG61" s="83">
        <f t="shared" si="11"/>
        <v>36</v>
      </c>
      <c r="DH61" s="83">
        <f t="shared" si="11"/>
        <v>36</v>
      </c>
      <c r="DI61" s="83">
        <f t="shared" si="11"/>
        <v>36</v>
      </c>
      <c r="DJ61" s="83">
        <f t="shared" si="11"/>
        <v>36</v>
      </c>
      <c r="DK61" s="83">
        <f aca="true" t="shared" si="12" ref="DK61:EQ61">SUM(DK6:DK60)</f>
        <v>36</v>
      </c>
      <c r="DL61" s="83">
        <f t="shared" si="12"/>
        <v>36</v>
      </c>
      <c r="DM61" s="83">
        <f t="shared" si="12"/>
        <v>36</v>
      </c>
      <c r="DN61" s="83">
        <f t="shared" si="12"/>
        <v>36</v>
      </c>
      <c r="DO61" s="83">
        <f t="shared" si="12"/>
        <v>36</v>
      </c>
      <c r="DP61" s="83">
        <f t="shared" si="12"/>
        <v>36</v>
      </c>
      <c r="DQ61" s="83">
        <f t="shared" si="12"/>
        <v>36</v>
      </c>
      <c r="DR61" s="83">
        <f t="shared" si="12"/>
        <v>36</v>
      </c>
      <c r="DS61" s="83">
        <f t="shared" si="12"/>
        <v>0</v>
      </c>
      <c r="DT61" s="83">
        <f t="shared" si="12"/>
        <v>0</v>
      </c>
      <c r="DU61" s="83">
        <f t="shared" si="12"/>
        <v>0</v>
      </c>
      <c r="DV61" s="83">
        <f t="shared" si="12"/>
        <v>36</v>
      </c>
      <c r="DW61" s="83">
        <f t="shared" si="12"/>
        <v>36</v>
      </c>
      <c r="DX61" s="83">
        <f t="shared" si="12"/>
        <v>36</v>
      </c>
      <c r="DY61" s="83">
        <f t="shared" si="12"/>
        <v>36</v>
      </c>
      <c r="DZ61" s="83">
        <f t="shared" si="12"/>
        <v>36</v>
      </c>
      <c r="EA61" s="83">
        <f t="shared" si="12"/>
        <v>36</v>
      </c>
      <c r="EB61" s="83">
        <f t="shared" si="12"/>
        <v>36</v>
      </c>
      <c r="EC61" s="83">
        <f t="shared" si="12"/>
        <v>36</v>
      </c>
      <c r="ED61" s="83">
        <f t="shared" si="12"/>
        <v>36</v>
      </c>
      <c r="EE61" s="83">
        <f t="shared" si="12"/>
        <v>36</v>
      </c>
      <c r="EF61" s="83">
        <f t="shared" si="12"/>
        <v>36</v>
      </c>
      <c r="EG61" s="83">
        <f t="shared" si="12"/>
        <v>36</v>
      </c>
      <c r="EH61" s="83">
        <f t="shared" si="12"/>
        <v>36</v>
      </c>
      <c r="EI61" s="83">
        <f t="shared" si="12"/>
        <v>36</v>
      </c>
      <c r="EJ61" s="83">
        <f t="shared" si="12"/>
        <v>36</v>
      </c>
      <c r="EK61" s="83">
        <f t="shared" si="12"/>
        <v>36</v>
      </c>
      <c r="EL61" s="83">
        <f t="shared" si="12"/>
        <v>36</v>
      </c>
      <c r="EM61" s="83">
        <f t="shared" si="12"/>
        <v>36</v>
      </c>
      <c r="EN61" s="83">
        <f t="shared" si="12"/>
        <v>36</v>
      </c>
      <c r="EO61" s="83">
        <f t="shared" si="12"/>
        <v>36</v>
      </c>
      <c r="EP61" s="83">
        <f t="shared" si="12"/>
        <v>36</v>
      </c>
      <c r="EQ61" s="83">
        <f t="shared" si="12"/>
        <v>0</v>
      </c>
      <c r="ER61" s="83">
        <f aca="true" t="shared" si="13" ref="ER61:FB61">SUM(ER6:ER60)</f>
        <v>0</v>
      </c>
      <c r="ES61" s="83">
        <f t="shared" si="13"/>
        <v>0</v>
      </c>
      <c r="ET61" s="83">
        <f t="shared" si="13"/>
        <v>0</v>
      </c>
      <c r="EU61" s="83">
        <f t="shared" si="13"/>
        <v>0</v>
      </c>
      <c r="EV61" s="83">
        <f t="shared" si="13"/>
        <v>0</v>
      </c>
      <c r="EW61" s="83">
        <f t="shared" si="13"/>
        <v>0</v>
      </c>
      <c r="EX61" s="83">
        <f t="shared" si="13"/>
        <v>0</v>
      </c>
      <c r="EY61" s="83">
        <f t="shared" si="13"/>
        <v>0</v>
      </c>
      <c r="EZ61" s="83">
        <f t="shared" si="13"/>
        <v>0</v>
      </c>
      <c r="FA61" s="83">
        <f t="shared" si="13"/>
        <v>0</v>
      </c>
      <c r="FB61" s="83">
        <f t="shared" si="13"/>
        <v>0</v>
      </c>
      <c r="FC61" s="42">
        <f>SUM(FC6:FC60)</f>
        <v>4176</v>
      </c>
      <c r="FD61" s="23" t="e">
        <f>FD6+#REF!</f>
        <v>#REF!</v>
      </c>
      <c r="FE61" s="23" t="e">
        <f>FE6+#REF!</f>
        <v>#REF!</v>
      </c>
      <c r="FF61" s="24" t="e">
        <f>FF6+#REF!</f>
        <v>#REF!</v>
      </c>
      <c r="FG61" s="23" t="e">
        <f>FG6+#REF!</f>
        <v>#REF!</v>
      </c>
      <c r="FH61" s="24" t="e">
        <f>FH6+#REF!</f>
        <v>#REF!</v>
      </c>
      <c r="FI61" s="23" t="e">
        <f>FI6+#REF!</f>
        <v>#REF!</v>
      </c>
      <c r="FJ61" s="24" t="e">
        <f>FJ6+#REF!</f>
        <v>#REF!</v>
      </c>
      <c r="FK61" s="23" t="e">
        <f>FK6+#REF!</f>
        <v>#REF!</v>
      </c>
      <c r="FL61" s="1" t="e">
        <f>SUM(FD61:FK61)-FC61</f>
        <v>#REF!</v>
      </c>
    </row>
    <row r="62" spans="1:159" ht="15">
      <c r="A62" s="84"/>
      <c r="B62" s="43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</row>
    <row r="63" spans="3:159" ht="17.25" hidden="1">
      <c r="C63" s="87">
        <f aca="true" t="shared" si="14" ref="C63:S63">C61-36</f>
        <v>0</v>
      </c>
      <c r="D63" s="87">
        <f t="shared" si="14"/>
        <v>0</v>
      </c>
      <c r="E63" s="87">
        <f t="shared" si="14"/>
        <v>0</v>
      </c>
      <c r="F63" s="87">
        <f t="shared" si="14"/>
        <v>0</v>
      </c>
      <c r="G63" s="87">
        <f t="shared" si="14"/>
        <v>0</v>
      </c>
      <c r="H63" s="87">
        <f t="shared" si="14"/>
        <v>0</v>
      </c>
      <c r="I63" s="87">
        <f t="shared" si="14"/>
        <v>0</v>
      </c>
      <c r="J63" s="87">
        <f t="shared" si="14"/>
        <v>0</v>
      </c>
      <c r="K63" s="87"/>
      <c r="L63" s="87">
        <f t="shared" si="14"/>
        <v>0</v>
      </c>
      <c r="M63" s="87">
        <f t="shared" si="14"/>
        <v>0</v>
      </c>
      <c r="N63" s="87">
        <f t="shared" si="14"/>
        <v>0</v>
      </c>
      <c r="O63" s="87">
        <f t="shared" si="14"/>
        <v>0</v>
      </c>
      <c r="P63" s="87">
        <f t="shared" si="14"/>
        <v>0</v>
      </c>
      <c r="Q63" s="87">
        <f t="shared" si="14"/>
        <v>0</v>
      </c>
      <c r="R63" s="87">
        <f t="shared" si="14"/>
        <v>0</v>
      </c>
      <c r="S63" s="87">
        <f t="shared" si="14"/>
        <v>0</v>
      </c>
      <c r="T63" s="87"/>
      <c r="U63" s="87"/>
      <c r="V63" s="87">
        <f aca="true" t="shared" si="15" ref="V63:AS63">V61-36</f>
        <v>0</v>
      </c>
      <c r="W63" s="87">
        <f t="shared" si="15"/>
        <v>0</v>
      </c>
      <c r="X63" s="87">
        <f t="shared" si="15"/>
        <v>0</v>
      </c>
      <c r="Y63" s="87">
        <f t="shared" si="15"/>
        <v>0</v>
      </c>
      <c r="Z63" s="87">
        <f t="shared" si="15"/>
        <v>0</v>
      </c>
      <c r="AA63" s="87">
        <f t="shared" si="15"/>
        <v>0</v>
      </c>
      <c r="AB63" s="87">
        <f t="shared" si="15"/>
        <v>0</v>
      </c>
      <c r="AC63" s="87">
        <f t="shared" si="15"/>
        <v>0</v>
      </c>
      <c r="AD63" s="87">
        <f t="shared" si="15"/>
        <v>0</v>
      </c>
      <c r="AE63" s="87">
        <f t="shared" si="15"/>
        <v>0</v>
      </c>
      <c r="AF63" s="87">
        <f t="shared" si="15"/>
        <v>0</v>
      </c>
      <c r="AG63" s="87">
        <f t="shared" si="15"/>
        <v>0</v>
      </c>
      <c r="AH63" s="87">
        <f t="shared" si="15"/>
        <v>0</v>
      </c>
      <c r="AI63" s="87">
        <f t="shared" si="15"/>
        <v>0</v>
      </c>
      <c r="AJ63" s="87">
        <f t="shared" si="15"/>
        <v>0</v>
      </c>
      <c r="AK63" s="87"/>
      <c r="AL63" s="87">
        <f t="shared" si="15"/>
        <v>0</v>
      </c>
      <c r="AM63" s="87">
        <f t="shared" si="15"/>
        <v>0</v>
      </c>
      <c r="AN63" s="87">
        <f t="shared" si="15"/>
        <v>0</v>
      </c>
      <c r="AO63" s="87">
        <f t="shared" si="15"/>
        <v>0</v>
      </c>
      <c r="AP63" s="87">
        <f t="shared" si="15"/>
        <v>0</v>
      </c>
      <c r="AQ63" s="87">
        <f t="shared" si="15"/>
        <v>0</v>
      </c>
      <c r="AR63" s="87">
        <f t="shared" si="15"/>
        <v>0</v>
      </c>
      <c r="AS63" s="87">
        <f t="shared" si="15"/>
        <v>-36</v>
      </c>
      <c r="AT63" s="87"/>
      <c r="AU63" s="87"/>
      <c r="AV63" s="87"/>
      <c r="AW63" s="87"/>
      <c r="AX63" s="87"/>
      <c r="AY63" s="87"/>
      <c r="AZ63" s="87"/>
      <c r="BA63" s="87"/>
      <c r="BB63" s="87"/>
      <c r="BC63" s="87">
        <f aca="true" t="shared" si="16" ref="BC63:BS63">BC61-36</f>
        <v>0</v>
      </c>
      <c r="BD63" s="87">
        <f t="shared" si="16"/>
        <v>0</v>
      </c>
      <c r="BE63" s="87">
        <f t="shared" si="16"/>
        <v>0</v>
      </c>
      <c r="BF63" s="87">
        <f t="shared" si="16"/>
        <v>0</v>
      </c>
      <c r="BG63" s="87">
        <f t="shared" si="16"/>
        <v>0</v>
      </c>
      <c r="BH63" s="87">
        <f t="shared" si="16"/>
        <v>0</v>
      </c>
      <c r="BI63" s="87">
        <f t="shared" si="16"/>
        <v>0</v>
      </c>
      <c r="BJ63" s="87">
        <f t="shared" si="16"/>
        <v>0</v>
      </c>
      <c r="BK63" s="87">
        <f t="shared" si="16"/>
        <v>0</v>
      </c>
      <c r="BL63" s="87">
        <f t="shared" si="16"/>
        <v>0</v>
      </c>
      <c r="BM63" s="87">
        <f t="shared" si="16"/>
        <v>0</v>
      </c>
      <c r="BN63" s="87">
        <f t="shared" si="16"/>
        <v>0</v>
      </c>
      <c r="BO63" s="87">
        <f t="shared" si="16"/>
        <v>0</v>
      </c>
      <c r="BP63" s="87">
        <f t="shared" si="16"/>
        <v>0</v>
      </c>
      <c r="BQ63" s="87">
        <f t="shared" si="16"/>
        <v>0</v>
      </c>
      <c r="BR63" s="87">
        <f t="shared" si="16"/>
        <v>0</v>
      </c>
      <c r="BS63" s="87">
        <f t="shared" si="16"/>
        <v>-36</v>
      </c>
      <c r="BT63" s="87"/>
      <c r="BU63" s="87"/>
      <c r="BV63" s="87">
        <f aca="true" t="shared" si="17" ref="BV63:CT63">BV61-36</f>
        <v>0</v>
      </c>
      <c r="BW63" s="87">
        <f t="shared" si="17"/>
        <v>0</v>
      </c>
      <c r="BX63" s="87">
        <f t="shared" si="17"/>
        <v>0</v>
      </c>
      <c r="BY63" s="87">
        <f t="shared" si="17"/>
        <v>0</v>
      </c>
      <c r="BZ63" s="87">
        <f t="shared" si="17"/>
        <v>0</v>
      </c>
      <c r="CA63" s="87">
        <f t="shared" si="17"/>
        <v>0</v>
      </c>
      <c r="CB63" s="87">
        <f t="shared" si="17"/>
        <v>0</v>
      </c>
      <c r="CC63" s="87">
        <f t="shared" si="17"/>
        <v>0</v>
      </c>
      <c r="CD63" s="87">
        <f t="shared" si="17"/>
        <v>0</v>
      </c>
      <c r="CE63" s="87">
        <f t="shared" si="17"/>
        <v>0</v>
      </c>
      <c r="CF63" s="87">
        <f t="shared" si="17"/>
        <v>0</v>
      </c>
      <c r="CG63" s="87">
        <f t="shared" si="17"/>
        <v>0</v>
      </c>
      <c r="CH63" s="87">
        <f t="shared" si="17"/>
        <v>0</v>
      </c>
      <c r="CI63" s="87">
        <f t="shared" si="17"/>
        <v>0</v>
      </c>
      <c r="CJ63" s="87">
        <f t="shared" si="17"/>
        <v>0</v>
      </c>
      <c r="CK63" s="87">
        <f t="shared" si="17"/>
        <v>0</v>
      </c>
      <c r="CL63" s="87">
        <f t="shared" si="17"/>
        <v>0</v>
      </c>
      <c r="CM63" s="87">
        <f t="shared" si="17"/>
        <v>0</v>
      </c>
      <c r="CN63" s="87">
        <f t="shared" si="17"/>
        <v>0</v>
      </c>
      <c r="CO63" s="87">
        <f t="shared" si="17"/>
        <v>0</v>
      </c>
      <c r="CP63" s="87"/>
      <c r="CQ63" s="87">
        <f t="shared" si="17"/>
        <v>0</v>
      </c>
      <c r="CR63" s="87">
        <f t="shared" si="17"/>
        <v>0</v>
      </c>
      <c r="CS63" s="87">
        <f t="shared" si="17"/>
        <v>-36</v>
      </c>
      <c r="CT63" s="87">
        <f t="shared" si="17"/>
        <v>-36</v>
      </c>
      <c r="CU63" s="87"/>
      <c r="CV63" s="87"/>
      <c r="CW63" s="87"/>
      <c r="CX63" s="87"/>
      <c r="CY63" s="87"/>
      <c r="CZ63" s="87"/>
      <c r="DA63" s="87"/>
      <c r="DB63" s="87"/>
      <c r="DC63" s="87">
        <f aca="true" t="shared" si="18" ref="DC63:DT63">DC61-36</f>
        <v>0</v>
      </c>
      <c r="DD63" s="87">
        <f t="shared" si="18"/>
        <v>0</v>
      </c>
      <c r="DE63" s="87">
        <f t="shared" si="18"/>
        <v>0</v>
      </c>
      <c r="DF63" s="87">
        <f t="shared" si="18"/>
        <v>0</v>
      </c>
      <c r="DG63" s="87">
        <f t="shared" si="18"/>
        <v>0</v>
      </c>
      <c r="DH63" s="87">
        <f t="shared" si="18"/>
        <v>0</v>
      </c>
      <c r="DI63" s="87">
        <f t="shared" si="18"/>
        <v>0</v>
      </c>
      <c r="DJ63" s="87">
        <f t="shared" si="18"/>
        <v>0</v>
      </c>
      <c r="DK63" s="87">
        <f t="shared" si="18"/>
        <v>0</v>
      </c>
      <c r="DL63" s="87">
        <f t="shared" si="18"/>
        <v>0</v>
      </c>
      <c r="DM63" s="87">
        <f t="shared" si="18"/>
        <v>0</v>
      </c>
      <c r="DN63" s="87">
        <f t="shared" si="18"/>
        <v>0</v>
      </c>
      <c r="DO63" s="87">
        <f t="shared" si="18"/>
        <v>0</v>
      </c>
      <c r="DP63" s="87"/>
      <c r="DQ63" s="87">
        <f t="shared" si="18"/>
        <v>0</v>
      </c>
      <c r="DR63" s="87">
        <f t="shared" si="18"/>
        <v>0</v>
      </c>
      <c r="DS63" s="87">
        <f t="shared" si="18"/>
        <v>-36</v>
      </c>
      <c r="DT63" s="87">
        <f t="shared" si="18"/>
        <v>-36</v>
      </c>
      <c r="DU63" s="87"/>
      <c r="DV63" s="87"/>
      <c r="DW63" s="87">
        <f aca="true" t="shared" si="19" ref="DW63:ES63">DW61-36</f>
        <v>0</v>
      </c>
      <c r="DX63" s="87">
        <f t="shared" si="19"/>
        <v>0</v>
      </c>
      <c r="DY63" s="87">
        <f t="shared" si="19"/>
        <v>0</v>
      </c>
      <c r="DZ63" s="87">
        <f t="shared" si="19"/>
        <v>0</v>
      </c>
      <c r="EA63" s="87">
        <f t="shared" si="19"/>
        <v>0</v>
      </c>
      <c r="EB63" s="87">
        <f t="shared" si="19"/>
        <v>0</v>
      </c>
      <c r="EC63" s="87">
        <f t="shared" si="19"/>
        <v>0</v>
      </c>
      <c r="ED63" s="87">
        <f t="shared" si="19"/>
        <v>0</v>
      </c>
      <c r="EE63" s="87">
        <f t="shared" si="19"/>
        <v>0</v>
      </c>
      <c r="EF63" s="87">
        <f t="shared" si="19"/>
        <v>0</v>
      </c>
      <c r="EG63" s="87">
        <f t="shared" si="19"/>
        <v>0</v>
      </c>
      <c r="EH63" s="87">
        <f t="shared" si="19"/>
        <v>0</v>
      </c>
      <c r="EI63" s="87">
        <f t="shared" si="19"/>
        <v>0</v>
      </c>
      <c r="EJ63" s="87">
        <f t="shared" si="19"/>
        <v>0</v>
      </c>
      <c r="EK63" s="87">
        <f t="shared" si="19"/>
        <v>0</v>
      </c>
      <c r="EL63" s="87">
        <f t="shared" si="19"/>
        <v>0</v>
      </c>
      <c r="EM63" s="87">
        <f t="shared" si="19"/>
        <v>0</v>
      </c>
      <c r="EN63" s="87">
        <f t="shared" si="19"/>
        <v>0</v>
      </c>
      <c r="EO63" s="87">
        <f t="shared" si="19"/>
        <v>0</v>
      </c>
      <c r="EP63" s="87"/>
      <c r="EQ63" s="87">
        <f t="shared" si="19"/>
        <v>-36</v>
      </c>
      <c r="ER63" s="87">
        <f t="shared" si="19"/>
        <v>-36</v>
      </c>
      <c r="ES63" s="87">
        <f t="shared" si="19"/>
        <v>-36</v>
      </c>
      <c r="ET63" s="87"/>
      <c r="EU63" s="87"/>
      <c r="EV63" s="87"/>
      <c r="EW63" s="87"/>
      <c r="EX63" s="87"/>
      <c r="EY63" s="87"/>
      <c r="EZ63" s="87"/>
      <c r="FA63" s="87"/>
      <c r="FB63" s="87"/>
      <c r="FC63" s="87"/>
    </row>
  </sheetData>
  <sheetProtection/>
  <mergeCells count="78">
    <mergeCell ref="B44:B45"/>
    <mergeCell ref="A48:A49"/>
    <mergeCell ref="B48:B49"/>
    <mergeCell ref="K3:K4"/>
    <mergeCell ref="AK3:AK4"/>
    <mergeCell ref="AX3:AX4"/>
    <mergeCell ref="A42:A43"/>
    <mergeCell ref="B42:B43"/>
    <mergeCell ref="A44:A45"/>
    <mergeCell ref="A1:A5"/>
    <mergeCell ref="BC1:DB1"/>
    <mergeCell ref="DC1:FB1"/>
    <mergeCell ref="Y3:AA3"/>
    <mergeCell ref="AB3:AB4"/>
    <mergeCell ref="AC3:AF3"/>
    <mergeCell ref="AG3:AG4"/>
    <mergeCell ref="AT3:AV3"/>
    <mergeCell ref="AW3:AW4"/>
    <mergeCell ref="AP3:AS3"/>
    <mergeCell ref="BK3:BK4"/>
    <mergeCell ref="B1:B5"/>
    <mergeCell ref="C1:BB1"/>
    <mergeCell ref="C3:F3"/>
    <mergeCell ref="G3:I3"/>
    <mergeCell ref="J3:J4"/>
    <mergeCell ref="L3:O3"/>
    <mergeCell ref="P3:S3"/>
    <mergeCell ref="AH3:AJ3"/>
    <mergeCell ref="AL3:AO3"/>
    <mergeCell ref="T3:T4"/>
    <mergeCell ref="U3:W3"/>
    <mergeCell ref="X3:X4"/>
    <mergeCell ref="AY3:BB3"/>
    <mergeCell ref="BC3:BF3"/>
    <mergeCell ref="BG3:BG4"/>
    <mergeCell ref="BH3:BJ3"/>
    <mergeCell ref="BL3:BO3"/>
    <mergeCell ref="BP3:BS3"/>
    <mergeCell ref="BT3:BT4"/>
    <mergeCell ref="BU3:BW3"/>
    <mergeCell ref="BX3:BX4"/>
    <mergeCell ref="BY3:CA3"/>
    <mergeCell ref="CB3:CB4"/>
    <mergeCell ref="CC3:CF3"/>
    <mergeCell ref="CG3:CG4"/>
    <mergeCell ref="CH3:CJ3"/>
    <mergeCell ref="CK3:CK4"/>
    <mergeCell ref="DQ3:DT3"/>
    <mergeCell ref="CL3:CO3"/>
    <mergeCell ref="CQ3:CT3"/>
    <mergeCell ref="CU3:CU4"/>
    <mergeCell ref="CV3:CX3"/>
    <mergeCell ref="CY3:CY4"/>
    <mergeCell ref="CZ3:DB3"/>
    <mergeCell ref="DU3:DU4"/>
    <mergeCell ref="DV3:DX3"/>
    <mergeCell ref="DY3:EA3"/>
    <mergeCell ref="EB3:EB4"/>
    <mergeCell ref="EC3:EF3"/>
    <mergeCell ref="DC3:DF3"/>
    <mergeCell ref="DG3:DG4"/>
    <mergeCell ref="DH3:DJ3"/>
    <mergeCell ref="DK3:DK4"/>
    <mergeCell ref="DL3:DO3"/>
    <mergeCell ref="EG3:EG4"/>
    <mergeCell ref="EH3:EJ3"/>
    <mergeCell ref="EK3:EK4"/>
    <mergeCell ref="EL3:EO3"/>
    <mergeCell ref="EQ3:ES3"/>
    <mergeCell ref="ET3:ET4"/>
    <mergeCell ref="FH5:FI5"/>
    <mergeCell ref="FD5:FE5"/>
    <mergeCell ref="FC1:FC5"/>
    <mergeCell ref="FF5:FG5"/>
    <mergeCell ref="FJ5:FK5"/>
    <mergeCell ref="EU3:EW3"/>
    <mergeCell ref="EX3:EX4"/>
    <mergeCell ref="EY3:FB3"/>
  </mergeCells>
  <printOptions/>
  <pageMargins left="0.1968503937007874" right="0.1968503937007874" top="0.7874015748031497" bottom="0.3937007874015748" header="0" footer="0"/>
  <pageSetup fitToHeight="2" fitToWidth="3" horizontalDpi="600" verticalDpi="600" orientation="landscape" paperSize="9" scale="53" r:id="rId1"/>
  <rowBreaks count="2" manualBreakCount="2">
    <brk id="31" max="255" man="1"/>
    <brk id="56" max="255" man="1"/>
  </rowBreaks>
  <colBreaks count="5" manualBreakCount="5">
    <brk id="28" max="65535" man="1"/>
    <brk id="54" max="65535" man="1"/>
    <brk id="80" max="65535" man="1"/>
    <brk id="106" max="65535" man="1"/>
    <brk id="13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лрпгпсравеоч</dc:creator>
  <cp:keywords/>
  <dc:description/>
  <cp:lastModifiedBy>Серверная</cp:lastModifiedBy>
  <cp:lastPrinted>2018-10-17T03:47:07Z</cp:lastPrinted>
  <dcterms:created xsi:type="dcterms:W3CDTF">2015-06-17T06:46:41Z</dcterms:created>
  <dcterms:modified xsi:type="dcterms:W3CDTF">2023-03-09T08:30:22Z</dcterms:modified>
  <cp:category/>
  <cp:version/>
  <cp:contentType/>
  <cp:contentStatus/>
</cp:coreProperties>
</file>