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0" windowWidth="14430" windowHeight="11760" activeTab="0"/>
  </bookViews>
  <sheets>
    <sheet name="календ_график_уч_процесса" sheetId="1" r:id="rId1"/>
  </sheets>
  <definedNames>
    <definedName name="_xlnm.Print_Titles" localSheetId="0">'календ_график_уч_процесса'!$1:$5</definedName>
    <definedName name="_xlnm.Print_Area" localSheetId="0">'календ_график_уч_процесса'!$A$1:$HD$90</definedName>
  </definedNames>
  <calcPr fullCalcOnLoad="1"/>
</workbook>
</file>

<file path=xl/sharedStrings.xml><?xml version="1.0" encoding="utf-8"?>
<sst xmlns="http://schemas.openxmlformats.org/spreadsheetml/2006/main" count="4493" uniqueCount="277">
  <si>
    <t>История</t>
  </si>
  <si>
    <t>Иностранный язык</t>
  </si>
  <si>
    <t>Физическая культура</t>
  </si>
  <si>
    <t>Профессиональный цикл</t>
  </si>
  <si>
    <t>Безопасность жизнедеятельности</t>
  </si>
  <si>
    <t>ПМ.00</t>
  </si>
  <si>
    <t>ПМ.02</t>
  </si>
  <si>
    <t>Государственная итоговая аттестация</t>
  </si>
  <si>
    <t>Общеобразовательный цикл</t>
  </si>
  <si>
    <t>ПМ.01</t>
  </si>
  <si>
    <t>ПМ.03</t>
  </si>
  <si>
    <t>ПМ.04</t>
  </si>
  <si>
    <t>ПМ.05</t>
  </si>
  <si>
    <t>Охрана труда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</si>
  <si>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</si>
  <si>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</si>
  <si>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</si>
  <si>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</si>
  <si>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</si>
  <si>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</si>
  <si>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</si>
  <si>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</si>
  <si>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</si>
  <si>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</si>
  <si>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</si>
  <si>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</si>
  <si>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</si>
  <si>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</si>
  <si>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</si>
  <si>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</si>
  <si>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</si>
  <si>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</si>
  <si>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</si>
  <si>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</si>
  <si>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</si>
  <si>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</si>
  <si>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</si>
  <si>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</si>
  <si>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</si>
  <si>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</si>
  <si>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</si>
  <si>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</si>
  <si>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</si>
  <si>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</si>
  <si>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</si>
  <si>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</si>
  <si>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</si>
  <si>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</si>
  <si>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</si>
  <si>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</si>
  <si>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</si>
  <si>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</si>
  <si>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</si>
  <si>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</si>
  <si>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</si>
  <si>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</si>
  <si>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</si>
  <si>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</si>
  <si>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</si>
  <si>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</si>
  <si>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</si>
  <si>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</si>
  <si>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</si>
  <si>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</si>
  <si>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</si>
  <si>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</si>
  <si>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</si>
  <si>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</si>
  <si>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</si>
  <si>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</si>
  <si>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</si>
  <si>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</si>
  <si>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</si>
  <si>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</si>
  <si>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</si>
  <si>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</si>
  <si>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</si>
  <si>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</si>
  <si>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</si>
  <si>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</si>
  <si>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</si>
  <si>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</si>
  <si>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</si>
  <si>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</si>
  <si>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</si>
  <si>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</si>
  <si>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Обществознание</t>
  </si>
  <si>
    <t>Право</t>
  </si>
  <si>
    <t>ИНДЕКС</t>
  </si>
  <si>
    <t>КОМПОНЕНТЫ ПРОГРАММЫ</t>
  </si>
  <si>
    <t>ВСЕГО ЧАСОВ ПО ДИСЦИПЛИНЕ</t>
  </si>
  <si>
    <t>1 КУРС</t>
  </si>
  <si>
    <t>2 КУРС</t>
  </si>
  <si>
    <t>3 КУРС</t>
  </si>
  <si>
    <t>4 КУРС</t>
  </si>
  <si>
    <t>РАЗНИЦА</t>
  </si>
  <si>
    <t>Всего часов в неделю учебных занятий</t>
  </si>
  <si>
    <t>Объём образовательной программы</t>
  </si>
  <si>
    <t>Обучение по дисциплинам, МДК и ПМ</t>
  </si>
  <si>
    <t>ОУД.00</t>
  </si>
  <si>
    <t>Русский язык</t>
  </si>
  <si>
    <t>Литература</t>
  </si>
  <si>
    <t>Математика</t>
  </si>
  <si>
    <t>ОБЖ</t>
  </si>
  <si>
    <t>По выбору из обязательных предметных областей</t>
  </si>
  <si>
    <t>ОУД.08</t>
  </si>
  <si>
    <t>Физика</t>
  </si>
  <si>
    <t>Обществознание (вкл.экономику и право)</t>
  </si>
  <si>
    <t xml:space="preserve">Экономика </t>
  </si>
  <si>
    <t>ОУД.10</t>
  </si>
  <si>
    <t>География</t>
  </si>
  <si>
    <t>ОУД.11</t>
  </si>
  <si>
    <t>Экология</t>
  </si>
  <si>
    <t>ОУД.12</t>
  </si>
  <si>
    <t>Информатика и ИКТ</t>
  </si>
  <si>
    <t>ОУД.13</t>
  </si>
  <si>
    <t>Химия</t>
  </si>
  <si>
    <t>ОУД.14</t>
  </si>
  <si>
    <t xml:space="preserve">Биология </t>
  </si>
  <si>
    <t>Дополнительные</t>
  </si>
  <si>
    <t>П.00</t>
  </si>
  <si>
    <t>Профессиональные модули</t>
  </si>
  <si>
    <t>МДК 01.01</t>
  </si>
  <si>
    <t>МДК 01.02</t>
  </si>
  <si>
    <t>УП.01</t>
  </si>
  <si>
    <t>Учебная практика</t>
  </si>
  <si>
    <t>ПП.01</t>
  </si>
  <si>
    <t>Производственная практика</t>
  </si>
  <si>
    <t>МДК 02.01</t>
  </si>
  <si>
    <t>МДК 02.02</t>
  </si>
  <si>
    <t>УП.02</t>
  </si>
  <si>
    <t>ПП.02</t>
  </si>
  <si>
    <t>МДК 03.01</t>
  </si>
  <si>
    <t>МДК 03.02</t>
  </si>
  <si>
    <t>УП.03</t>
  </si>
  <si>
    <t>ПП.03</t>
  </si>
  <si>
    <t>МДК 04.01</t>
  </si>
  <si>
    <t>УП.04</t>
  </si>
  <si>
    <t>ПП.04</t>
  </si>
  <si>
    <t>МДК 05.01</t>
  </si>
  <si>
    <t>УП.05</t>
  </si>
  <si>
    <t>ПП.05</t>
  </si>
  <si>
    <t>3-8</t>
  </si>
  <si>
    <t>10-15</t>
  </si>
  <si>
    <t>17 - 22</t>
  </si>
  <si>
    <t>24 - 29</t>
  </si>
  <si>
    <t>1-6</t>
  </si>
  <si>
    <t>8-13</t>
  </si>
  <si>
    <t>15-20</t>
  </si>
  <si>
    <t>22-27</t>
  </si>
  <si>
    <t>29-03</t>
  </si>
  <si>
    <t>5-11</t>
  </si>
  <si>
    <t>12-17</t>
  </si>
  <si>
    <t>19-24</t>
  </si>
  <si>
    <t>26-01</t>
  </si>
  <si>
    <t>17-22</t>
  </si>
  <si>
    <t>24-29</t>
  </si>
  <si>
    <t>31-6</t>
  </si>
  <si>
    <t>7-13</t>
  </si>
  <si>
    <t>14-19</t>
  </si>
  <si>
    <t>21-26</t>
  </si>
  <si>
    <t>28-2</t>
  </si>
  <si>
    <t>4-9</t>
  </si>
  <si>
    <t>11-16</t>
  </si>
  <si>
    <t>18-23</t>
  </si>
  <si>
    <t>25-2</t>
  </si>
  <si>
    <t>25-30</t>
  </si>
  <si>
    <t>29-4</t>
  </si>
  <si>
    <t>6-11</t>
  </si>
  <si>
    <t>13-18</t>
  </si>
  <si>
    <t>20-25</t>
  </si>
  <si>
    <t>27-1</t>
  </si>
  <si>
    <t>29-3</t>
  </si>
  <si>
    <t>26 - 31</t>
  </si>
  <si>
    <t>8-12</t>
  </si>
  <si>
    <t>общие</t>
  </si>
  <si>
    <t>ОУД.08.01</t>
  </si>
  <si>
    <t>ОУД.08.02</t>
  </si>
  <si>
    <t>ОУД.08.03</t>
  </si>
  <si>
    <t>ОУД.09</t>
  </si>
  <si>
    <t>(профильные)</t>
  </si>
  <si>
    <t>Математика: алгебра, начала математического анализа, геометрия</t>
  </si>
  <si>
    <t>ОГСЭ 00</t>
  </si>
  <si>
    <t>Общие гуманитарные и социально-экономические дисциплины</t>
  </si>
  <si>
    <t>ОГСЭ 01</t>
  </si>
  <si>
    <t>Основы философии</t>
  </si>
  <si>
    <t>ОГСЭ 02</t>
  </si>
  <si>
    <t>ОГСЭ 03</t>
  </si>
  <si>
    <t>Русский язык и культура речи</t>
  </si>
  <si>
    <t>ОГСЭ 04</t>
  </si>
  <si>
    <t>Основы права</t>
  </si>
  <si>
    <t>ОГСЭ 05</t>
  </si>
  <si>
    <t>Основы культурологии</t>
  </si>
  <si>
    <t>ОГСЭ 06</t>
  </si>
  <si>
    <t>ОГСЭ 08</t>
  </si>
  <si>
    <t>ЕН. 00</t>
  </si>
  <si>
    <t>Математические и общие естественнонаучные дисциплины</t>
  </si>
  <si>
    <t>ЕН 01</t>
  </si>
  <si>
    <t>ЕН 02</t>
  </si>
  <si>
    <t>Экологические основы природопользования</t>
  </si>
  <si>
    <t>ОПД.00</t>
  </si>
  <si>
    <t>Общепрофессиональные дисциплины</t>
  </si>
  <si>
    <t>ОПД.01</t>
  </si>
  <si>
    <t>Инженерная графика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</si>
  <si>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</si>
  <si>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</si>
  <si>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</si>
  <si>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</si>
  <si>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</si>
  <si>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</si>
  <si>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</si>
  <si>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</si>
  <si>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</si>
  <si>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</si>
  <si>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ОПД.12</t>
  </si>
  <si>
    <t>ОПД.13</t>
  </si>
  <si>
    <t>ОПД.14</t>
  </si>
  <si>
    <t>ОПД.16</t>
  </si>
  <si>
    <t>ОПД.17</t>
  </si>
  <si>
    <t>ОПД.18</t>
  </si>
  <si>
    <t>ОПД.19</t>
  </si>
  <si>
    <t>Техническая механка</t>
  </si>
  <si>
    <t>Материаловедение</t>
  </si>
  <si>
    <t>Информационные технологии в профессиональной деятельности</t>
  </si>
  <si>
    <t>Метрология, стандартизация и подтверждение качества</t>
  </si>
  <si>
    <t>Основы экономики, менеджмента и маркетинга</t>
  </si>
  <si>
    <t>Правовые основы профессиональной деятельности</t>
  </si>
  <si>
    <t>Адаптация на рынке труда</t>
  </si>
  <si>
    <t>Управление структурным подразделением организации (предприятия)</t>
  </si>
  <si>
    <t>Выполнение работ по одной или нескольким профессиям рабочих, должностям служащих</t>
  </si>
  <si>
    <t>ПДП</t>
  </si>
  <si>
    <t>Преддипломная практика</t>
  </si>
  <si>
    <t>ГИА</t>
  </si>
  <si>
    <t>2-7</t>
  </si>
  <si>
    <t>9-14</t>
  </si>
  <si>
    <t>16-21</t>
  </si>
  <si>
    <t>23-28</t>
  </si>
  <si>
    <t>30-4</t>
  </si>
  <si>
    <t>27-2</t>
  </si>
  <si>
    <t>5-10</t>
  </si>
  <si>
    <t>26-31</t>
  </si>
  <si>
    <t>30-5</t>
  </si>
  <si>
    <t>7-12</t>
  </si>
  <si>
    <t>31-5</t>
  </si>
  <si>
    <t>28-3</t>
  </si>
  <si>
    <t>26-1</t>
  </si>
  <si>
    <t>О.00</t>
  </si>
  <si>
    <t>Астрономия</t>
  </si>
  <si>
    <t>28-5</t>
  </si>
  <si>
    <t>1-7</t>
  </si>
  <si>
    <t>1-4</t>
  </si>
  <si>
    <t>1-5</t>
  </si>
  <si>
    <t>Основы электротехники</t>
  </si>
  <si>
    <t>Основы механизации сельскохозяйственного производства</t>
  </si>
  <si>
    <t>Осановы агрономии и зоотехниии</t>
  </si>
  <si>
    <t>Электрические машины</t>
  </si>
  <si>
    <t>Электробезопасность при эксплуатации электроустановок</t>
  </si>
  <si>
    <t>Электронная техника</t>
  </si>
  <si>
    <t>Организация работ по электрификации и автоматизации сельского хозяйства</t>
  </si>
  <si>
    <t>Основы энергосбережения</t>
  </si>
  <si>
    <t>Монтаж, наладка и эксплуатация электрооборудования (в т.ч. электроосвещения), автоматизация сельскохозяйственных предприятий</t>
  </si>
  <si>
    <t>Монтаж, наладка и эксплуатация электрооборудования сельскохозяйственных предприятий</t>
  </si>
  <si>
    <t>Системы автоматизации сельскохозяйственных предприятий</t>
  </si>
  <si>
    <t>Обеспечение электроснабжения сельскохозяйственных предприятий</t>
  </si>
  <si>
    <t>Монтаж воздушных линий электропередач и трансформаторных подстанций</t>
  </si>
  <si>
    <t>Эксплуатация систем электроснабжения сельскохозяйственных предприятий</t>
  </si>
  <si>
    <t>Техническое обслуживание и диагностирование неисправностей и ремонт электрооборудования и автоматизированных систем сельскохозяйственной техники</t>
  </si>
  <si>
    <t>Эксплуатация и ремонт электротехнических изделий</t>
  </si>
  <si>
    <t>Техническое обслуживание и ремонт автоматизированных систем сельскохозяйственной техники</t>
  </si>
  <si>
    <t>Управление работами по обеспечению работоспособности электрического хозяйства сельскохозяйственных потребителей и автоматизированных систем сельскохозяйственной техники</t>
  </si>
  <si>
    <t>УД.15</t>
  </si>
  <si>
    <t xml:space="preserve"> </t>
  </si>
  <si>
    <t xml:space="preserve">  </t>
  </si>
  <si>
    <t>ЧЕТВЕРТЫЙ КУРС (2025 - 2026 учебный год)</t>
  </si>
  <si>
    <t>ТРЕТИЙ КУРС (2024 - 2025 учебный год)</t>
  </si>
  <si>
    <t>ПЕРВЫЙ КУРС (2022 - 2023 учебный год)</t>
  </si>
  <si>
    <t>ВТОРОЙ КУРС (2023 - 2024 учебный год)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</si>
</sst>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Arial"/>
      <family val="2"/>
    </font>
    <font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center" textRotation="90"/>
    </xf>
    <xf numFmtId="0" fontId="50" fillId="0" borderId="0" xfId="0" applyFont="1" applyFill="1" applyAlignment="1">
      <alignment horizontal="left" vertical="top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vertical="top" wrapText="1"/>
    </xf>
    <xf numFmtId="0" fontId="52" fillId="0" borderId="17" xfId="0" applyFont="1" applyFill="1" applyBorder="1" applyAlignment="1">
      <alignment horizontal="center" vertical="center"/>
    </xf>
    <xf numFmtId="0" fontId="53" fillId="0" borderId="18" xfId="0" applyFont="1" applyBorder="1" applyAlignment="1">
      <alignment vertical="top" wrapText="1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top" wrapText="1"/>
    </xf>
    <xf numFmtId="0" fontId="54" fillId="0" borderId="18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2" fillId="0" borderId="2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1" fillId="0" borderId="18" xfId="0" applyFont="1" applyBorder="1" applyAlignment="1">
      <alignment vertical="top" wrapText="1"/>
    </xf>
    <xf numFmtId="0" fontId="52" fillId="0" borderId="22" xfId="0" applyFont="1" applyBorder="1" applyAlignment="1">
      <alignment horizontal="center" vertical="center"/>
    </xf>
    <xf numFmtId="0" fontId="53" fillId="0" borderId="12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55" fillId="0" borderId="23" xfId="0" applyFont="1" applyBorder="1" applyAlignment="1">
      <alignment horizontal="center" vertical="center" textRotation="90"/>
    </xf>
    <xf numFmtId="0" fontId="52" fillId="0" borderId="16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52" fillId="0" borderId="0" xfId="0" applyFont="1" applyFill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3" fillId="0" borderId="15" xfId="0" applyFont="1" applyBorder="1" applyAlignment="1">
      <alignment wrapText="1"/>
    </xf>
    <xf numFmtId="0" fontId="56" fillId="0" borderId="18" xfId="0" applyFont="1" applyBorder="1" applyAlignment="1">
      <alignment vertical="top" wrapText="1"/>
    </xf>
    <xf numFmtId="0" fontId="51" fillId="0" borderId="29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5" fillId="0" borderId="30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textRotation="90" wrapText="1"/>
    </xf>
    <xf numFmtId="0" fontId="55" fillId="0" borderId="32" xfId="0" applyFont="1" applyBorder="1" applyAlignment="1">
      <alignment horizontal="center" vertical="center" textRotation="90" wrapText="1"/>
    </xf>
    <xf numFmtId="0" fontId="55" fillId="0" borderId="33" xfId="0" applyFont="1" applyBorder="1" applyAlignment="1">
      <alignment horizontal="center" vertical="center" textRotation="90" wrapText="1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1" fillId="0" borderId="29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5" fillId="0" borderId="26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49" fontId="52" fillId="33" borderId="37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7" xfId="55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9" fontId="52" fillId="33" borderId="19" xfId="55" applyNumberFormat="1" applyFont="1" applyFill="1" applyBorder="1" applyAlignment="1" applyProtection="1">
      <alignment horizontal="center" vertical="center"/>
      <protection locked="0"/>
    </xf>
    <xf numFmtId="49" fontId="52" fillId="33" borderId="19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41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0" xfId="55" applyNumberFormat="1" applyFont="1" applyFill="1" applyBorder="1" applyAlignment="1" applyProtection="1">
      <alignment horizontal="center" vertical="center"/>
      <protection locked="0"/>
    </xf>
    <xf numFmtId="49" fontId="52" fillId="33" borderId="22" xfId="55" applyNumberFormat="1" applyFont="1" applyFill="1" applyBorder="1" applyAlignment="1" applyProtection="1">
      <alignment horizontal="center" vertical="center"/>
      <protection locked="0"/>
    </xf>
    <xf numFmtId="49" fontId="52" fillId="33" borderId="28" xfId="55" applyNumberFormat="1" applyFont="1" applyFill="1" applyBorder="1" applyAlignment="1" applyProtection="1">
      <alignment horizontal="center" vertical="center"/>
      <protection locked="0"/>
    </xf>
    <xf numFmtId="49" fontId="52" fillId="33" borderId="39" xfId="55" applyNumberFormat="1" applyFont="1" applyFill="1" applyBorder="1" applyAlignment="1" applyProtection="1">
      <alignment horizontal="center" vertical="center"/>
      <protection locked="0"/>
    </xf>
    <xf numFmtId="49" fontId="52" fillId="33" borderId="40" xfId="55" applyNumberFormat="1" applyFont="1" applyFill="1" applyBorder="1" applyAlignment="1" applyProtection="1">
      <alignment horizontal="center" vertical="center"/>
      <protection locked="0"/>
    </xf>
    <xf numFmtId="49" fontId="52" fillId="33" borderId="42" xfId="55" applyNumberFormat="1" applyFont="1" applyFill="1" applyBorder="1" applyAlignment="1" applyProtection="1">
      <alignment horizontal="center" vertical="center"/>
      <protection locked="0"/>
    </xf>
    <xf numFmtId="49" fontId="52" fillId="33" borderId="43" xfId="55" applyNumberFormat="1" applyFont="1" applyFill="1" applyBorder="1" applyAlignment="1" applyProtection="1">
      <alignment horizontal="center" vertical="center"/>
      <protection locked="0"/>
    </xf>
    <xf numFmtId="49" fontId="52" fillId="33" borderId="44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8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19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4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0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1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19" xfId="55" applyNumberFormat="1" applyFont="1" applyFill="1" applyBorder="1" applyAlignment="1" applyProtection="1">
      <alignment vertical="center" textRotation="90"/>
      <protection locked="0"/>
    </xf>
    <xf numFmtId="49" fontId="52" fillId="33" borderId="39" xfId="55" applyNumberFormat="1" applyFont="1" applyFill="1" applyBorder="1" applyAlignment="1" applyProtection="1">
      <alignment horizontal="center" vertical="center" textRotation="90"/>
      <protection locked="0"/>
    </xf>
    <xf numFmtId="0" fontId="52" fillId="33" borderId="45" xfId="55" applyNumberFormat="1" applyFont="1" applyFill="1" applyBorder="1" applyAlignment="1" applyProtection="1">
      <alignment horizontal="center" vertical="center"/>
      <protection locked="0"/>
    </xf>
    <xf numFmtId="0" fontId="52" fillId="33" borderId="46" xfId="55" applyNumberFormat="1" applyFont="1" applyFill="1" applyBorder="1" applyAlignment="1" applyProtection="1">
      <alignment horizontal="center" vertical="center"/>
      <protection locked="0"/>
    </xf>
    <xf numFmtId="0" fontId="52" fillId="33" borderId="47" xfId="55" applyNumberFormat="1" applyFont="1" applyFill="1" applyBorder="1" applyAlignment="1" applyProtection="1">
      <alignment horizontal="center" vertical="center"/>
      <protection locked="0"/>
    </xf>
    <xf numFmtId="0" fontId="52" fillId="0" borderId="48" xfId="55" applyNumberFormat="1" applyFont="1" applyFill="1" applyBorder="1" applyAlignment="1" applyProtection="1">
      <alignment horizontal="center" vertical="center"/>
      <protection locked="0"/>
    </xf>
    <xf numFmtId="0" fontId="52" fillId="0" borderId="24" xfId="55" applyNumberFormat="1" applyFont="1" applyFill="1" applyBorder="1" applyAlignment="1" applyProtection="1">
      <alignment horizontal="center" vertical="center"/>
      <protection locked="0"/>
    </xf>
    <xf numFmtId="0" fontId="55" fillId="0" borderId="24" xfId="55" applyNumberFormat="1" applyFont="1" applyFill="1" applyBorder="1" applyAlignment="1" applyProtection="1">
      <alignment horizontal="center" vertical="center"/>
      <protection locked="0"/>
    </xf>
    <xf numFmtId="0" fontId="52" fillId="0" borderId="44" xfId="55" applyNumberFormat="1" applyFont="1" applyFill="1" applyBorder="1" applyAlignment="1" applyProtection="1">
      <alignment horizontal="center" vertical="center"/>
      <protection locked="0"/>
    </xf>
    <xf numFmtId="0" fontId="49" fillId="0" borderId="48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52" fillId="0" borderId="28" xfId="55" applyNumberFormat="1" applyFont="1" applyFill="1" applyBorder="1" applyAlignment="1" applyProtection="1">
      <alignment horizontal="center" vertical="center"/>
      <protection locked="0"/>
    </xf>
    <xf numFmtId="0" fontId="52" fillId="0" borderId="19" xfId="55" applyNumberFormat="1" applyFont="1" applyFill="1" applyBorder="1" applyAlignment="1" applyProtection="1">
      <alignment horizontal="center" vertical="center"/>
      <protection locked="0"/>
    </xf>
    <xf numFmtId="0" fontId="55" fillId="0" borderId="19" xfId="55" applyNumberFormat="1" applyFont="1" applyFill="1" applyBorder="1" applyAlignment="1" applyProtection="1">
      <alignment horizontal="center" vertical="center"/>
      <protection locked="0"/>
    </xf>
    <xf numFmtId="0" fontId="52" fillId="0" borderId="21" xfId="55" applyNumberFormat="1" applyFont="1" applyFill="1" applyBorder="1" applyAlignment="1" applyProtection="1">
      <alignment horizontal="center" vertical="center"/>
      <protection locked="0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 applyProtection="1">
      <alignment horizontal="center" vertical="center"/>
      <protection locked="0"/>
    </xf>
    <xf numFmtId="0" fontId="50" fillId="0" borderId="28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0" fillId="35" borderId="32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34" borderId="49" xfId="0" applyFont="1" applyFill="1" applyBorder="1" applyAlignment="1">
      <alignment horizontal="center" vertical="center" wrapText="1"/>
    </xf>
    <xf numFmtId="0" fontId="50" fillId="35" borderId="49" xfId="0" applyFont="1" applyFill="1" applyBorder="1" applyAlignment="1">
      <alignment horizontal="center" vertical="center" wrapText="1"/>
    </xf>
    <xf numFmtId="0" fontId="50" fillId="36" borderId="49" xfId="0" applyFont="1" applyFill="1" applyBorder="1" applyAlignment="1">
      <alignment horizontal="center" vertical="center" wrapText="1"/>
    </xf>
    <xf numFmtId="0" fontId="52" fillId="33" borderId="19" xfId="55" applyNumberFormat="1" applyFont="1" applyFill="1" applyBorder="1" applyAlignment="1">
      <alignment horizontal="center" vertical="center" wrapText="1"/>
      <protection/>
    </xf>
    <xf numFmtId="0" fontId="50" fillId="34" borderId="48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top" wrapText="1"/>
    </xf>
    <xf numFmtId="0" fontId="51" fillId="0" borderId="19" xfId="55" applyNumberFormat="1" applyFont="1" applyFill="1" applyBorder="1" applyAlignment="1" applyProtection="1">
      <alignment horizontal="center" vertical="center"/>
      <protection locked="0"/>
    </xf>
    <xf numFmtId="0" fontId="50" fillId="34" borderId="21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1" fontId="49" fillId="0" borderId="21" xfId="0" applyNumberFormat="1" applyFont="1" applyFill="1" applyBorder="1" applyAlignment="1">
      <alignment horizontal="center" vertical="center" wrapText="1"/>
    </xf>
    <xf numFmtId="1" fontId="49" fillId="0" borderId="28" xfId="0" applyNumberFormat="1" applyFont="1" applyFill="1" applyBorder="1" applyAlignment="1">
      <alignment horizontal="center" vertical="center" wrapText="1"/>
    </xf>
    <xf numFmtId="1" fontId="49" fillId="0" borderId="27" xfId="0" applyNumberFormat="1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1" fontId="49" fillId="35" borderId="28" xfId="0" applyNumberFormat="1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35" borderId="28" xfId="0" applyFont="1" applyFill="1" applyBorder="1" applyAlignment="1">
      <alignment horizontal="center" vertical="center"/>
    </xf>
    <xf numFmtId="0" fontId="50" fillId="37" borderId="28" xfId="0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horizontal="center" vertical="center"/>
    </xf>
    <xf numFmtId="0" fontId="50" fillId="36" borderId="32" xfId="0" applyFont="1" applyFill="1" applyBorder="1" applyAlignment="1">
      <alignment horizontal="center" vertical="center"/>
    </xf>
    <xf numFmtId="0" fontId="50" fillId="37" borderId="21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top" wrapText="1"/>
    </xf>
    <xf numFmtId="0" fontId="55" fillId="0" borderId="20" xfId="0" applyFont="1" applyFill="1" applyBorder="1" applyAlignment="1">
      <alignment horizontal="left" vertical="top" wrapText="1"/>
    </xf>
    <xf numFmtId="0" fontId="50" fillId="35" borderId="28" xfId="0" applyFont="1" applyFill="1" applyBorder="1" applyAlignment="1">
      <alignment horizontal="center" vertical="center" wrapText="1"/>
    </xf>
    <xf numFmtId="1" fontId="49" fillId="0" borderId="50" xfId="0" applyNumberFormat="1" applyFont="1" applyFill="1" applyBorder="1" applyAlignment="1">
      <alignment horizontal="center" vertical="center" wrapText="1"/>
    </xf>
    <xf numFmtId="1" fontId="49" fillId="0" borderId="4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M92"/>
  <sheetViews>
    <sheetView tabSelected="1" view="pageBreakPreview" zoomScale="80" zoomScaleSheetLayoutView="80" zoomScalePageLayoutView="0" workbookViewId="0" topLeftCell="A1">
      <pane ySplit="5" topLeftCell="A78" activePane="bottomLeft" state="frozen"/>
      <selection pane="topLeft" activeCell="DX1" sqref="DX1"/>
      <selection pane="bottomLeft" activeCell="BD1" sqref="A1:HM92"/>
    </sheetView>
  </sheetViews>
  <sheetFormatPr defaultColWidth="9.140625" defaultRowHeight="15"/>
  <cols>
    <col min="1" max="1" width="12.140625" style="6" customWidth="1"/>
    <col min="2" max="2" width="38.28125" style="8" bestFit="1" customWidth="1"/>
    <col min="3" max="9" width="4.140625" style="2" bestFit="1" customWidth="1"/>
    <col min="10" max="10" width="4.140625" style="2" customWidth="1"/>
    <col min="11" max="35" width="4.140625" style="2" bestFit="1" customWidth="1"/>
    <col min="36" max="36" width="4.140625" style="2" customWidth="1"/>
    <col min="37" max="48" width="4.140625" style="2" bestFit="1" customWidth="1"/>
    <col min="49" max="49" width="4.140625" style="2" customWidth="1"/>
    <col min="50" max="51" width="4.140625" style="2" bestFit="1" customWidth="1"/>
    <col min="52" max="52" width="4.140625" style="2" customWidth="1"/>
    <col min="53" max="53" width="4.140625" style="2" bestFit="1" customWidth="1"/>
    <col min="54" max="54" width="4.140625" style="2" customWidth="1"/>
    <col min="55" max="107" width="4.140625" style="2" bestFit="1" customWidth="1"/>
    <col min="108" max="108" width="4.28125" style="2" bestFit="1" customWidth="1"/>
    <col min="109" max="159" width="4.140625" style="2" bestFit="1" customWidth="1"/>
    <col min="160" max="160" width="4.28125" style="2" bestFit="1" customWidth="1"/>
    <col min="161" max="211" width="4.140625" style="2" bestFit="1" customWidth="1"/>
    <col min="212" max="212" width="8.28125" style="2" customWidth="1"/>
    <col min="213" max="220" width="5.7109375" style="2" hidden="1" customWidth="1"/>
    <col min="221" max="221" width="0" style="2" hidden="1" customWidth="1"/>
    <col min="222" max="16384" width="9.140625" style="2" customWidth="1"/>
  </cols>
  <sheetData>
    <row r="1" spans="1:212" s="1" customFormat="1" ht="15" customHeight="1">
      <c r="A1" s="57" t="s">
        <v>88</v>
      </c>
      <c r="B1" s="60" t="s">
        <v>89</v>
      </c>
      <c r="C1" s="52" t="s">
        <v>275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3"/>
      <c r="BD1" s="51" t="s">
        <v>276</v>
      </c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3"/>
      <c r="DD1" s="51" t="s">
        <v>274</v>
      </c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3"/>
      <c r="FD1" s="51" t="s">
        <v>273</v>
      </c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3"/>
      <c r="HD1" s="48" t="s">
        <v>90</v>
      </c>
    </row>
    <row r="2" spans="1:212" ht="15">
      <c r="A2" s="58"/>
      <c r="B2" s="6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3"/>
      <c r="BD2" s="11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3"/>
      <c r="DD2" s="11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3"/>
      <c r="FD2" s="11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3"/>
      <c r="HD2" s="49"/>
    </row>
    <row r="3" spans="1:212" ht="33" customHeight="1">
      <c r="A3" s="58"/>
      <c r="B3" s="61"/>
      <c r="C3" s="63" t="s">
        <v>171</v>
      </c>
      <c r="D3" s="64" t="s">
        <v>14</v>
      </c>
      <c r="E3" s="65"/>
      <c r="F3" s="65"/>
      <c r="G3" s="66"/>
      <c r="H3" s="67" t="s">
        <v>15</v>
      </c>
      <c r="I3" s="67"/>
      <c r="J3" s="67"/>
      <c r="K3" s="68" t="s">
        <v>149</v>
      </c>
      <c r="L3" s="69" t="s">
        <v>150</v>
      </c>
      <c r="M3" s="67" t="s">
        <v>16</v>
      </c>
      <c r="N3" s="67"/>
      <c r="O3" s="67"/>
      <c r="P3" s="67"/>
      <c r="Q3" s="67" t="s">
        <v>17</v>
      </c>
      <c r="R3" s="67"/>
      <c r="S3" s="67"/>
      <c r="T3" s="67"/>
      <c r="U3" s="68" t="s">
        <v>157</v>
      </c>
      <c r="V3" s="67" t="s">
        <v>18</v>
      </c>
      <c r="W3" s="67"/>
      <c r="X3" s="67"/>
      <c r="Y3" s="68" t="s">
        <v>161</v>
      </c>
      <c r="Z3" s="67" t="s">
        <v>19</v>
      </c>
      <c r="AA3" s="67"/>
      <c r="AB3" s="67"/>
      <c r="AC3" s="68" t="s">
        <v>165</v>
      </c>
      <c r="AD3" s="67" t="s">
        <v>20</v>
      </c>
      <c r="AE3" s="67"/>
      <c r="AF3" s="67"/>
      <c r="AG3" s="67"/>
      <c r="AH3" s="69" t="s">
        <v>146</v>
      </c>
      <c r="AI3" s="67" t="s">
        <v>21</v>
      </c>
      <c r="AJ3" s="67"/>
      <c r="AK3" s="67"/>
      <c r="AL3" s="69" t="s">
        <v>167</v>
      </c>
      <c r="AM3" s="67" t="s">
        <v>22</v>
      </c>
      <c r="AN3" s="67"/>
      <c r="AO3" s="67"/>
      <c r="AP3" s="67"/>
      <c r="AQ3" s="67" t="s">
        <v>23</v>
      </c>
      <c r="AR3" s="67"/>
      <c r="AS3" s="67"/>
      <c r="AT3" s="67"/>
      <c r="AU3" s="67" t="s">
        <v>24</v>
      </c>
      <c r="AV3" s="67"/>
      <c r="AW3" s="67"/>
      <c r="AX3" s="68" t="s">
        <v>149</v>
      </c>
      <c r="AY3" s="69" t="s">
        <v>172</v>
      </c>
      <c r="AZ3" s="67" t="s">
        <v>25</v>
      </c>
      <c r="BA3" s="67"/>
      <c r="BB3" s="67"/>
      <c r="BC3" s="70"/>
      <c r="BD3" s="71" t="s">
        <v>14</v>
      </c>
      <c r="BE3" s="64"/>
      <c r="BF3" s="64"/>
      <c r="BG3" s="72"/>
      <c r="BH3" s="69" t="s">
        <v>241</v>
      </c>
      <c r="BI3" s="73" t="s">
        <v>15</v>
      </c>
      <c r="BJ3" s="64"/>
      <c r="BK3" s="72"/>
      <c r="BL3" s="69" t="s">
        <v>161</v>
      </c>
      <c r="BM3" s="73" t="s">
        <v>16</v>
      </c>
      <c r="BN3" s="64"/>
      <c r="BO3" s="64"/>
      <c r="BP3" s="72"/>
      <c r="BQ3" s="73" t="s">
        <v>17</v>
      </c>
      <c r="BR3" s="64"/>
      <c r="BS3" s="64"/>
      <c r="BT3" s="72"/>
      <c r="BU3" s="69" t="s">
        <v>237</v>
      </c>
      <c r="BV3" s="73" t="s">
        <v>18</v>
      </c>
      <c r="BW3" s="64"/>
      <c r="BX3" s="72"/>
      <c r="BY3" s="69" t="s">
        <v>171</v>
      </c>
      <c r="BZ3" s="74" t="s">
        <v>19</v>
      </c>
      <c r="CA3" s="75"/>
      <c r="CB3" s="75"/>
      <c r="CC3" s="76"/>
      <c r="CD3" s="73" t="s">
        <v>20</v>
      </c>
      <c r="CE3" s="64"/>
      <c r="CF3" s="64"/>
      <c r="CG3" s="72"/>
      <c r="CH3" s="69" t="s">
        <v>237</v>
      </c>
      <c r="CI3" s="73" t="s">
        <v>21</v>
      </c>
      <c r="CJ3" s="64"/>
      <c r="CK3" s="72"/>
      <c r="CL3" s="69" t="s">
        <v>238</v>
      </c>
      <c r="CM3" s="73" t="s">
        <v>22</v>
      </c>
      <c r="CN3" s="64"/>
      <c r="CO3" s="64"/>
      <c r="CP3" s="72"/>
      <c r="CQ3" s="73" t="s">
        <v>23</v>
      </c>
      <c r="CR3" s="64"/>
      <c r="CS3" s="64"/>
      <c r="CT3" s="72"/>
      <c r="CU3" s="69" t="s">
        <v>167</v>
      </c>
      <c r="CV3" s="73" t="s">
        <v>24</v>
      </c>
      <c r="CW3" s="64"/>
      <c r="CX3" s="72"/>
      <c r="CY3" s="69" t="s">
        <v>171</v>
      </c>
      <c r="CZ3" s="73" t="s">
        <v>25</v>
      </c>
      <c r="DA3" s="64"/>
      <c r="DB3" s="64"/>
      <c r="DC3" s="64"/>
      <c r="DD3" s="74" t="s">
        <v>14</v>
      </c>
      <c r="DE3" s="75"/>
      <c r="DF3" s="75"/>
      <c r="DG3" s="76"/>
      <c r="DH3" s="69" t="s">
        <v>244</v>
      </c>
      <c r="DI3" s="73" t="s">
        <v>15</v>
      </c>
      <c r="DJ3" s="64"/>
      <c r="DK3" s="64"/>
      <c r="DL3" s="72"/>
      <c r="DM3" s="73" t="s">
        <v>16</v>
      </c>
      <c r="DN3" s="64"/>
      <c r="DO3" s="64"/>
      <c r="DP3" s="72"/>
      <c r="DQ3" s="69" t="s">
        <v>241</v>
      </c>
      <c r="DR3" s="73" t="s">
        <v>17</v>
      </c>
      <c r="DS3" s="64"/>
      <c r="DT3" s="72"/>
      <c r="DU3" s="69" t="s">
        <v>161</v>
      </c>
      <c r="DV3" s="73" t="s">
        <v>18</v>
      </c>
      <c r="DW3" s="64"/>
      <c r="DX3" s="64"/>
      <c r="DY3" s="72"/>
      <c r="DZ3" s="73" t="s">
        <v>19</v>
      </c>
      <c r="EA3" s="64"/>
      <c r="EB3" s="64"/>
      <c r="EC3" s="72"/>
      <c r="ED3" s="73" t="s">
        <v>20</v>
      </c>
      <c r="EE3" s="64"/>
      <c r="EF3" s="64"/>
      <c r="EG3" s="72"/>
      <c r="EH3" s="69" t="s">
        <v>172</v>
      </c>
      <c r="EI3" s="73" t="s">
        <v>21</v>
      </c>
      <c r="EJ3" s="64"/>
      <c r="EK3" s="72"/>
      <c r="EL3" s="69" t="s">
        <v>245</v>
      </c>
      <c r="EM3" s="73" t="s">
        <v>22</v>
      </c>
      <c r="EN3" s="64"/>
      <c r="EO3" s="64"/>
      <c r="EP3" s="72"/>
      <c r="EQ3" s="69" t="s">
        <v>243</v>
      </c>
      <c r="ER3" s="73" t="s">
        <v>23</v>
      </c>
      <c r="ES3" s="64"/>
      <c r="ET3" s="72"/>
      <c r="EU3" s="69" t="s">
        <v>244</v>
      </c>
      <c r="EV3" s="73" t="s">
        <v>24</v>
      </c>
      <c r="EW3" s="64"/>
      <c r="EX3" s="64"/>
      <c r="EY3" s="72"/>
      <c r="EZ3" s="73" t="s">
        <v>25</v>
      </c>
      <c r="FA3" s="64"/>
      <c r="FB3" s="64"/>
      <c r="FC3" s="72"/>
      <c r="FD3" s="74" t="s">
        <v>14</v>
      </c>
      <c r="FE3" s="75"/>
      <c r="FF3" s="75"/>
      <c r="FG3" s="76"/>
      <c r="FH3" s="69" t="s">
        <v>238</v>
      </c>
      <c r="FI3" s="73" t="s">
        <v>15</v>
      </c>
      <c r="FJ3" s="64"/>
      <c r="FK3" s="64"/>
      <c r="FL3" s="72"/>
      <c r="FM3" s="73" t="s">
        <v>16</v>
      </c>
      <c r="FN3" s="64"/>
      <c r="FO3" s="64"/>
      <c r="FP3" s="72"/>
      <c r="FQ3" s="69" t="s">
        <v>167</v>
      </c>
      <c r="FR3" s="73" t="s">
        <v>17</v>
      </c>
      <c r="FS3" s="64"/>
      <c r="FT3" s="72"/>
      <c r="FU3" s="69" t="s">
        <v>171</v>
      </c>
      <c r="FV3" s="73" t="s">
        <v>18</v>
      </c>
      <c r="FW3" s="64"/>
      <c r="FX3" s="64"/>
      <c r="FY3" s="72"/>
      <c r="FZ3" s="69" t="s">
        <v>243</v>
      </c>
      <c r="GA3" s="73" t="s">
        <v>19</v>
      </c>
      <c r="GB3" s="64"/>
      <c r="GC3" s="72"/>
      <c r="GD3" s="69" t="s">
        <v>248</v>
      </c>
      <c r="GE3" s="73" t="s">
        <v>20</v>
      </c>
      <c r="GF3" s="64"/>
      <c r="GG3" s="72"/>
      <c r="GH3" s="69" t="s">
        <v>161</v>
      </c>
      <c r="GI3" s="73" t="s">
        <v>21</v>
      </c>
      <c r="GJ3" s="64"/>
      <c r="GK3" s="64"/>
      <c r="GL3" s="72"/>
      <c r="GM3" s="73" t="s">
        <v>22</v>
      </c>
      <c r="GN3" s="64"/>
      <c r="GO3" s="64"/>
      <c r="GP3" s="72"/>
      <c r="GQ3" s="69" t="s">
        <v>237</v>
      </c>
      <c r="GR3" s="73" t="s">
        <v>23</v>
      </c>
      <c r="GS3" s="64"/>
      <c r="GT3" s="72"/>
      <c r="GU3" s="69" t="s">
        <v>238</v>
      </c>
      <c r="GV3" s="73" t="s">
        <v>24</v>
      </c>
      <c r="GW3" s="64"/>
      <c r="GX3" s="64"/>
      <c r="GY3" s="72"/>
      <c r="GZ3" s="73" t="s">
        <v>25</v>
      </c>
      <c r="HA3" s="64"/>
      <c r="HB3" s="64"/>
      <c r="HC3" s="72"/>
      <c r="HD3" s="49"/>
    </row>
    <row r="4" spans="1:212" ht="44.25" thickBot="1">
      <c r="A4" s="58"/>
      <c r="B4" s="61"/>
      <c r="C4" s="77"/>
      <c r="D4" s="78" t="s">
        <v>142</v>
      </c>
      <c r="E4" s="79" t="s">
        <v>143</v>
      </c>
      <c r="F4" s="79" t="s">
        <v>144</v>
      </c>
      <c r="G4" s="79" t="s">
        <v>145</v>
      </c>
      <c r="H4" s="79" t="s">
        <v>146</v>
      </c>
      <c r="I4" s="79" t="s">
        <v>147</v>
      </c>
      <c r="J4" s="79" t="s">
        <v>148</v>
      </c>
      <c r="K4" s="68"/>
      <c r="L4" s="80"/>
      <c r="M4" s="79" t="s">
        <v>151</v>
      </c>
      <c r="N4" s="79" t="s">
        <v>152</v>
      </c>
      <c r="O4" s="79" t="s">
        <v>153</v>
      </c>
      <c r="P4" s="79" t="s">
        <v>154</v>
      </c>
      <c r="Q4" s="79" t="s">
        <v>142</v>
      </c>
      <c r="R4" s="79" t="s">
        <v>143</v>
      </c>
      <c r="S4" s="79" t="s">
        <v>155</v>
      </c>
      <c r="T4" s="79" t="s">
        <v>156</v>
      </c>
      <c r="U4" s="68"/>
      <c r="V4" s="79" t="s">
        <v>158</v>
      </c>
      <c r="W4" s="79" t="s">
        <v>159</v>
      </c>
      <c r="X4" s="79" t="s">
        <v>160</v>
      </c>
      <c r="Y4" s="68"/>
      <c r="Z4" s="79" t="s">
        <v>162</v>
      </c>
      <c r="AA4" s="79" t="s">
        <v>163</v>
      </c>
      <c r="AB4" s="79" t="s">
        <v>164</v>
      </c>
      <c r="AC4" s="68"/>
      <c r="AD4" s="79" t="s">
        <v>162</v>
      </c>
      <c r="AE4" s="79" t="s">
        <v>163</v>
      </c>
      <c r="AF4" s="79" t="s">
        <v>164</v>
      </c>
      <c r="AG4" s="79" t="s">
        <v>166</v>
      </c>
      <c r="AH4" s="80"/>
      <c r="AI4" s="79" t="s">
        <v>174</v>
      </c>
      <c r="AJ4" s="79" t="s">
        <v>148</v>
      </c>
      <c r="AK4" s="79" t="s">
        <v>149</v>
      </c>
      <c r="AL4" s="80"/>
      <c r="AM4" s="79" t="s">
        <v>168</v>
      </c>
      <c r="AN4" s="79" t="s">
        <v>169</v>
      </c>
      <c r="AO4" s="79" t="s">
        <v>170</v>
      </c>
      <c r="AP4" s="79" t="s">
        <v>171</v>
      </c>
      <c r="AQ4" s="79" t="s">
        <v>142</v>
      </c>
      <c r="AR4" s="79" t="s">
        <v>143</v>
      </c>
      <c r="AS4" s="79" t="s">
        <v>155</v>
      </c>
      <c r="AT4" s="79" t="s">
        <v>156</v>
      </c>
      <c r="AU4" s="79" t="s">
        <v>146</v>
      </c>
      <c r="AV4" s="79" t="s">
        <v>147</v>
      </c>
      <c r="AW4" s="79" t="s">
        <v>148</v>
      </c>
      <c r="AX4" s="68"/>
      <c r="AY4" s="80"/>
      <c r="AZ4" s="79" t="s">
        <v>151</v>
      </c>
      <c r="BA4" s="79" t="s">
        <v>152</v>
      </c>
      <c r="BB4" s="79" t="s">
        <v>153</v>
      </c>
      <c r="BC4" s="81" t="s">
        <v>173</v>
      </c>
      <c r="BD4" s="82" t="s">
        <v>233</v>
      </c>
      <c r="BE4" s="79" t="s">
        <v>234</v>
      </c>
      <c r="BF4" s="79" t="s">
        <v>235</v>
      </c>
      <c r="BG4" s="79" t="s">
        <v>236</v>
      </c>
      <c r="BH4" s="80"/>
      <c r="BI4" s="79" t="s">
        <v>242</v>
      </c>
      <c r="BJ4" s="79" t="s">
        <v>159</v>
      </c>
      <c r="BK4" s="79" t="s">
        <v>160</v>
      </c>
      <c r="BL4" s="80"/>
      <c r="BM4" s="79" t="s">
        <v>162</v>
      </c>
      <c r="BN4" s="79" t="s">
        <v>163</v>
      </c>
      <c r="BO4" s="79" t="s">
        <v>164</v>
      </c>
      <c r="BP4" s="79" t="s">
        <v>166</v>
      </c>
      <c r="BQ4" s="79" t="s">
        <v>233</v>
      </c>
      <c r="BR4" s="79" t="s">
        <v>234</v>
      </c>
      <c r="BS4" s="79" t="s">
        <v>235</v>
      </c>
      <c r="BT4" s="79" t="s">
        <v>236</v>
      </c>
      <c r="BU4" s="80"/>
      <c r="BV4" s="79" t="s">
        <v>168</v>
      </c>
      <c r="BW4" s="79" t="s">
        <v>169</v>
      </c>
      <c r="BX4" s="79" t="s">
        <v>170</v>
      </c>
      <c r="BY4" s="80"/>
      <c r="BZ4" s="79" t="s">
        <v>142</v>
      </c>
      <c r="CA4" s="79" t="s">
        <v>143</v>
      </c>
      <c r="CB4" s="79" t="s">
        <v>155</v>
      </c>
      <c r="CC4" s="83" t="s">
        <v>156</v>
      </c>
      <c r="CD4" s="79" t="s">
        <v>233</v>
      </c>
      <c r="CE4" s="79" t="s">
        <v>234</v>
      </c>
      <c r="CF4" s="79" t="s">
        <v>235</v>
      </c>
      <c r="CG4" s="79" t="s">
        <v>236</v>
      </c>
      <c r="CH4" s="80"/>
      <c r="CI4" s="79" t="s">
        <v>168</v>
      </c>
      <c r="CJ4" s="79" t="s">
        <v>169</v>
      </c>
      <c r="CK4" s="79" t="s">
        <v>170</v>
      </c>
      <c r="CL4" s="80"/>
      <c r="CM4" s="79" t="s">
        <v>162</v>
      </c>
      <c r="CN4" s="79" t="s">
        <v>163</v>
      </c>
      <c r="CO4" s="79" t="s">
        <v>164</v>
      </c>
      <c r="CP4" s="79" t="s">
        <v>166</v>
      </c>
      <c r="CQ4" s="79" t="s">
        <v>146</v>
      </c>
      <c r="CR4" s="79" t="s">
        <v>147</v>
      </c>
      <c r="CS4" s="79" t="s">
        <v>148</v>
      </c>
      <c r="CT4" s="79" t="s">
        <v>149</v>
      </c>
      <c r="CU4" s="80"/>
      <c r="CV4" s="79" t="s">
        <v>168</v>
      </c>
      <c r="CW4" s="79" t="s">
        <v>169</v>
      </c>
      <c r="CX4" s="79" t="s">
        <v>170</v>
      </c>
      <c r="CY4" s="80"/>
      <c r="CZ4" s="79" t="s">
        <v>142</v>
      </c>
      <c r="DA4" s="79" t="s">
        <v>143</v>
      </c>
      <c r="DB4" s="79" t="s">
        <v>155</v>
      </c>
      <c r="DC4" s="84" t="s">
        <v>156</v>
      </c>
      <c r="DD4" s="83" t="s">
        <v>251</v>
      </c>
      <c r="DE4" s="79" t="s">
        <v>242</v>
      </c>
      <c r="DF4" s="79" t="s">
        <v>159</v>
      </c>
      <c r="DG4" s="79" t="s">
        <v>160</v>
      </c>
      <c r="DH4" s="80"/>
      <c r="DI4" s="79" t="s">
        <v>239</v>
      </c>
      <c r="DJ4" s="79" t="s">
        <v>152</v>
      </c>
      <c r="DK4" s="79" t="s">
        <v>153</v>
      </c>
      <c r="DL4" s="83" t="s">
        <v>240</v>
      </c>
      <c r="DM4" s="79" t="s">
        <v>233</v>
      </c>
      <c r="DN4" s="79" t="s">
        <v>234</v>
      </c>
      <c r="DO4" s="79" t="s">
        <v>235</v>
      </c>
      <c r="DP4" s="79" t="s">
        <v>236</v>
      </c>
      <c r="DQ4" s="80"/>
      <c r="DR4" s="79" t="s">
        <v>242</v>
      </c>
      <c r="DS4" s="79" t="s">
        <v>159</v>
      </c>
      <c r="DT4" s="79" t="s">
        <v>160</v>
      </c>
      <c r="DU4" s="80"/>
      <c r="DV4" s="79" t="s">
        <v>162</v>
      </c>
      <c r="DW4" s="79" t="s">
        <v>163</v>
      </c>
      <c r="DX4" s="79" t="s">
        <v>164</v>
      </c>
      <c r="DY4" s="83" t="s">
        <v>166</v>
      </c>
      <c r="DZ4" s="79" t="s">
        <v>146</v>
      </c>
      <c r="EA4" s="79" t="s">
        <v>147</v>
      </c>
      <c r="EB4" s="79" t="s">
        <v>148</v>
      </c>
      <c r="EC4" s="83" t="s">
        <v>149</v>
      </c>
      <c r="ED4" s="79" t="s">
        <v>146</v>
      </c>
      <c r="EE4" s="79" t="s">
        <v>147</v>
      </c>
      <c r="EF4" s="79" t="s">
        <v>148</v>
      </c>
      <c r="EG4" s="79" t="s">
        <v>149</v>
      </c>
      <c r="EH4" s="80"/>
      <c r="EI4" s="79" t="s">
        <v>239</v>
      </c>
      <c r="EJ4" s="79" t="s">
        <v>152</v>
      </c>
      <c r="EK4" s="79" t="s">
        <v>153</v>
      </c>
      <c r="EL4" s="80"/>
      <c r="EM4" s="79" t="s">
        <v>142</v>
      </c>
      <c r="EN4" s="79" t="s">
        <v>143</v>
      </c>
      <c r="EO4" s="79" t="s">
        <v>155</v>
      </c>
      <c r="EP4" s="79" t="s">
        <v>156</v>
      </c>
      <c r="EQ4" s="80"/>
      <c r="ER4" s="79" t="s">
        <v>242</v>
      </c>
      <c r="ES4" s="79" t="s">
        <v>159</v>
      </c>
      <c r="ET4" s="79" t="s">
        <v>160</v>
      </c>
      <c r="EU4" s="80"/>
      <c r="EV4" s="79" t="s">
        <v>239</v>
      </c>
      <c r="EW4" s="79" t="s">
        <v>152</v>
      </c>
      <c r="EX4" s="79" t="s">
        <v>153</v>
      </c>
      <c r="EY4" s="83" t="s">
        <v>240</v>
      </c>
      <c r="EZ4" s="79" t="s">
        <v>233</v>
      </c>
      <c r="FA4" s="79" t="s">
        <v>234</v>
      </c>
      <c r="FB4" s="79" t="s">
        <v>235</v>
      </c>
      <c r="FC4" s="79" t="s">
        <v>236</v>
      </c>
      <c r="FD4" s="83" t="s">
        <v>250</v>
      </c>
      <c r="FE4" s="79" t="s">
        <v>168</v>
      </c>
      <c r="FF4" s="79" t="s">
        <v>169</v>
      </c>
      <c r="FG4" s="79" t="s">
        <v>170</v>
      </c>
      <c r="FH4" s="80"/>
      <c r="FI4" s="79" t="s">
        <v>162</v>
      </c>
      <c r="FJ4" s="79" t="s">
        <v>163</v>
      </c>
      <c r="FK4" s="79" t="s">
        <v>164</v>
      </c>
      <c r="FL4" s="83" t="s">
        <v>166</v>
      </c>
      <c r="FM4" s="79" t="s">
        <v>146</v>
      </c>
      <c r="FN4" s="79" t="s">
        <v>147</v>
      </c>
      <c r="FO4" s="79" t="s">
        <v>148</v>
      </c>
      <c r="FP4" s="79" t="s">
        <v>149</v>
      </c>
      <c r="FQ4" s="80"/>
      <c r="FR4" s="79" t="s">
        <v>168</v>
      </c>
      <c r="FS4" s="79" t="s">
        <v>169</v>
      </c>
      <c r="FT4" s="79" t="s">
        <v>170</v>
      </c>
      <c r="FU4" s="80"/>
      <c r="FV4" s="79" t="s">
        <v>142</v>
      </c>
      <c r="FW4" s="79" t="s">
        <v>143</v>
      </c>
      <c r="FX4" s="79" t="s">
        <v>155</v>
      </c>
      <c r="FY4" s="83" t="s">
        <v>156</v>
      </c>
      <c r="FZ4" s="80"/>
      <c r="GA4" s="79" t="s">
        <v>242</v>
      </c>
      <c r="GB4" s="79" t="s">
        <v>159</v>
      </c>
      <c r="GC4" s="83" t="s">
        <v>160</v>
      </c>
      <c r="GD4" s="80"/>
      <c r="GE4" s="79" t="s">
        <v>242</v>
      </c>
      <c r="GF4" s="79" t="s">
        <v>159</v>
      </c>
      <c r="GG4" s="79" t="s">
        <v>160</v>
      </c>
      <c r="GH4" s="80"/>
      <c r="GI4" s="79" t="s">
        <v>162</v>
      </c>
      <c r="GJ4" s="79" t="s">
        <v>163</v>
      </c>
      <c r="GK4" s="79" t="s">
        <v>164</v>
      </c>
      <c r="GL4" s="83" t="s">
        <v>166</v>
      </c>
      <c r="GM4" s="79" t="s">
        <v>233</v>
      </c>
      <c r="GN4" s="79" t="s">
        <v>234</v>
      </c>
      <c r="GO4" s="79" t="s">
        <v>235</v>
      </c>
      <c r="GP4" s="79" t="s">
        <v>236</v>
      </c>
      <c r="GQ4" s="80"/>
      <c r="GR4" s="79" t="s">
        <v>168</v>
      </c>
      <c r="GS4" s="79" t="s">
        <v>169</v>
      </c>
      <c r="GT4" s="79" t="s">
        <v>170</v>
      </c>
      <c r="GU4" s="80"/>
      <c r="GV4" s="79" t="s">
        <v>162</v>
      </c>
      <c r="GW4" s="79" t="s">
        <v>163</v>
      </c>
      <c r="GX4" s="79" t="s">
        <v>164</v>
      </c>
      <c r="GY4" s="83" t="s">
        <v>166</v>
      </c>
      <c r="GZ4" s="79" t="s">
        <v>249</v>
      </c>
      <c r="HA4" s="79" t="s">
        <v>147</v>
      </c>
      <c r="HB4" s="79" t="s">
        <v>148</v>
      </c>
      <c r="HC4" s="79" t="s">
        <v>149</v>
      </c>
      <c r="HD4" s="49"/>
    </row>
    <row r="5" spans="1:221" ht="22.5" customHeight="1" thickBot="1">
      <c r="A5" s="59"/>
      <c r="B5" s="62"/>
      <c r="C5" s="85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  <c r="L5" s="86">
        <v>10</v>
      </c>
      <c r="M5" s="86">
        <v>11</v>
      </c>
      <c r="N5" s="86">
        <v>12</v>
      </c>
      <c r="O5" s="86">
        <v>13</v>
      </c>
      <c r="P5" s="86">
        <v>14</v>
      </c>
      <c r="Q5" s="86">
        <v>15</v>
      </c>
      <c r="R5" s="86">
        <v>16</v>
      </c>
      <c r="S5" s="86">
        <v>17</v>
      </c>
      <c r="T5" s="86">
        <v>18</v>
      </c>
      <c r="U5" s="86">
        <v>19</v>
      </c>
      <c r="V5" s="86">
        <v>20</v>
      </c>
      <c r="W5" s="86">
        <v>21</v>
      </c>
      <c r="X5" s="86">
        <v>22</v>
      </c>
      <c r="Y5" s="86">
        <v>23</v>
      </c>
      <c r="Z5" s="86">
        <v>24</v>
      </c>
      <c r="AA5" s="86">
        <v>25</v>
      </c>
      <c r="AB5" s="86">
        <v>26</v>
      </c>
      <c r="AC5" s="86">
        <v>27</v>
      </c>
      <c r="AD5" s="86">
        <v>28</v>
      </c>
      <c r="AE5" s="86">
        <v>29</v>
      </c>
      <c r="AF5" s="86">
        <v>30</v>
      </c>
      <c r="AG5" s="86">
        <v>31</v>
      </c>
      <c r="AH5" s="86">
        <v>32</v>
      </c>
      <c r="AI5" s="86">
        <v>33</v>
      </c>
      <c r="AJ5" s="86">
        <v>34</v>
      </c>
      <c r="AK5" s="86">
        <v>35</v>
      </c>
      <c r="AL5" s="86">
        <v>36</v>
      </c>
      <c r="AM5" s="86">
        <v>37</v>
      </c>
      <c r="AN5" s="86">
        <v>38</v>
      </c>
      <c r="AO5" s="86">
        <v>39</v>
      </c>
      <c r="AP5" s="86">
        <v>40</v>
      </c>
      <c r="AQ5" s="86">
        <v>41</v>
      </c>
      <c r="AR5" s="86">
        <v>42</v>
      </c>
      <c r="AS5" s="86">
        <v>43</v>
      </c>
      <c r="AT5" s="86">
        <v>44</v>
      </c>
      <c r="AU5" s="86">
        <v>45</v>
      </c>
      <c r="AV5" s="86">
        <v>46</v>
      </c>
      <c r="AW5" s="86">
        <v>47</v>
      </c>
      <c r="AX5" s="86">
        <v>48</v>
      </c>
      <c r="AY5" s="86">
        <v>49</v>
      </c>
      <c r="AZ5" s="86">
        <v>50</v>
      </c>
      <c r="BA5" s="86">
        <v>51</v>
      </c>
      <c r="BB5" s="86">
        <v>52</v>
      </c>
      <c r="BC5" s="87">
        <v>53</v>
      </c>
      <c r="BD5" s="85" t="s">
        <v>26</v>
      </c>
      <c r="BE5" s="86" t="s">
        <v>27</v>
      </c>
      <c r="BF5" s="86" t="s">
        <v>28</v>
      </c>
      <c r="BG5" s="86" t="s">
        <v>29</v>
      </c>
      <c r="BH5" s="86" t="s">
        <v>30</v>
      </c>
      <c r="BI5" s="86" t="s">
        <v>31</v>
      </c>
      <c r="BJ5" s="86" t="s">
        <v>32</v>
      </c>
      <c r="BK5" s="86" t="s">
        <v>33</v>
      </c>
      <c r="BL5" s="86" t="s">
        <v>34</v>
      </c>
      <c r="BM5" s="86" t="s">
        <v>35</v>
      </c>
      <c r="BN5" s="86" t="s">
        <v>36</v>
      </c>
      <c r="BO5" s="86" t="s">
        <v>37</v>
      </c>
      <c r="BP5" s="86" t="s">
        <v>38</v>
      </c>
      <c r="BQ5" s="86" t="s">
        <v>39</v>
      </c>
      <c r="BR5" s="86" t="s">
        <v>40</v>
      </c>
      <c r="BS5" s="86" t="s">
        <v>41</v>
      </c>
      <c r="BT5" s="86" t="s">
        <v>42</v>
      </c>
      <c r="BU5" s="86" t="s">
        <v>43</v>
      </c>
      <c r="BV5" s="86" t="s">
        <v>44</v>
      </c>
      <c r="BW5" s="86" t="s">
        <v>45</v>
      </c>
      <c r="BX5" s="86" t="s">
        <v>46</v>
      </c>
      <c r="BY5" s="86" t="s">
        <v>47</v>
      </c>
      <c r="BZ5" s="86" t="s">
        <v>48</v>
      </c>
      <c r="CA5" s="86" t="s">
        <v>49</v>
      </c>
      <c r="CB5" s="86" t="s">
        <v>50</v>
      </c>
      <c r="CC5" s="86" t="s">
        <v>51</v>
      </c>
      <c r="CD5" s="86" t="s">
        <v>52</v>
      </c>
      <c r="CE5" s="86" t="s">
        <v>53</v>
      </c>
      <c r="CF5" s="86" t="s">
        <v>54</v>
      </c>
      <c r="CG5" s="86" t="s">
        <v>55</v>
      </c>
      <c r="CH5" s="86" t="s">
        <v>56</v>
      </c>
      <c r="CI5" s="86" t="s">
        <v>57</v>
      </c>
      <c r="CJ5" s="86" t="s">
        <v>58</v>
      </c>
      <c r="CK5" s="86" t="s">
        <v>59</v>
      </c>
      <c r="CL5" s="86" t="s">
        <v>60</v>
      </c>
      <c r="CM5" s="86" t="s">
        <v>61</v>
      </c>
      <c r="CN5" s="86" t="s">
        <v>62</v>
      </c>
      <c r="CO5" s="86" t="s">
        <v>63</v>
      </c>
      <c r="CP5" s="86" t="s">
        <v>64</v>
      </c>
      <c r="CQ5" s="86" t="s">
        <v>65</v>
      </c>
      <c r="CR5" s="86" t="s">
        <v>66</v>
      </c>
      <c r="CS5" s="86" t="s">
        <v>67</v>
      </c>
      <c r="CT5" s="86" t="s">
        <v>68</v>
      </c>
      <c r="CU5" s="86" t="s">
        <v>69</v>
      </c>
      <c r="CV5" s="86" t="s">
        <v>70</v>
      </c>
      <c r="CW5" s="86" t="s">
        <v>71</v>
      </c>
      <c r="CX5" s="86" t="s">
        <v>72</v>
      </c>
      <c r="CY5" s="86" t="s">
        <v>73</v>
      </c>
      <c r="CZ5" s="86" t="s">
        <v>74</v>
      </c>
      <c r="DA5" s="86" t="s">
        <v>75</v>
      </c>
      <c r="DB5" s="86" t="s">
        <v>76</v>
      </c>
      <c r="DC5" s="87" t="s">
        <v>77</v>
      </c>
      <c r="DD5" s="85" t="s">
        <v>26</v>
      </c>
      <c r="DE5" s="86" t="s">
        <v>27</v>
      </c>
      <c r="DF5" s="86" t="s">
        <v>28</v>
      </c>
      <c r="DG5" s="86" t="s">
        <v>29</v>
      </c>
      <c r="DH5" s="86" t="s">
        <v>30</v>
      </c>
      <c r="DI5" s="86" t="s">
        <v>31</v>
      </c>
      <c r="DJ5" s="86" t="s">
        <v>32</v>
      </c>
      <c r="DK5" s="86" t="s">
        <v>33</v>
      </c>
      <c r="DL5" s="86" t="s">
        <v>34</v>
      </c>
      <c r="DM5" s="86" t="s">
        <v>35</v>
      </c>
      <c r="DN5" s="86" t="s">
        <v>36</v>
      </c>
      <c r="DO5" s="86" t="s">
        <v>37</v>
      </c>
      <c r="DP5" s="86" t="s">
        <v>38</v>
      </c>
      <c r="DQ5" s="86" t="s">
        <v>39</v>
      </c>
      <c r="DR5" s="86" t="s">
        <v>40</v>
      </c>
      <c r="DS5" s="86" t="s">
        <v>41</v>
      </c>
      <c r="DT5" s="86" t="s">
        <v>42</v>
      </c>
      <c r="DU5" s="86" t="s">
        <v>43</v>
      </c>
      <c r="DV5" s="86" t="s">
        <v>44</v>
      </c>
      <c r="DW5" s="86" t="s">
        <v>45</v>
      </c>
      <c r="DX5" s="86" t="s">
        <v>46</v>
      </c>
      <c r="DY5" s="86" t="s">
        <v>47</v>
      </c>
      <c r="DZ5" s="86" t="s">
        <v>48</v>
      </c>
      <c r="EA5" s="86" t="s">
        <v>49</v>
      </c>
      <c r="EB5" s="86" t="s">
        <v>50</v>
      </c>
      <c r="EC5" s="86" t="s">
        <v>51</v>
      </c>
      <c r="ED5" s="86" t="s">
        <v>52</v>
      </c>
      <c r="EE5" s="86" t="s">
        <v>53</v>
      </c>
      <c r="EF5" s="86" t="s">
        <v>54</v>
      </c>
      <c r="EG5" s="86" t="s">
        <v>55</v>
      </c>
      <c r="EH5" s="86" t="s">
        <v>56</v>
      </c>
      <c r="EI5" s="86" t="s">
        <v>57</v>
      </c>
      <c r="EJ5" s="86" t="s">
        <v>58</v>
      </c>
      <c r="EK5" s="86" t="s">
        <v>59</v>
      </c>
      <c r="EL5" s="86" t="s">
        <v>60</v>
      </c>
      <c r="EM5" s="86" t="s">
        <v>61</v>
      </c>
      <c r="EN5" s="86" t="s">
        <v>62</v>
      </c>
      <c r="EO5" s="86" t="s">
        <v>63</v>
      </c>
      <c r="EP5" s="86" t="s">
        <v>64</v>
      </c>
      <c r="EQ5" s="86" t="s">
        <v>65</v>
      </c>
      <c r="ER5" s="86" t="s">
        <v>66</v>
      </c>
      <c r="ES5" s="86" t="s">
        <v>67</v>
      </c>
      <c r="ET5" s="86" t="s">
        <v>68</v>
      </c>
      <c r="EU5" s="86" t="s">
        <v>69</v>
      </c>
      <c r="EV5" s="86" t="s">
        <v>70</v>
      </c>
      <c r="EW5" s="86" t="s">
        <v>71</v>
      </c>
      <c r="EX5" s="86" t="s">
        <v>72</v>
      </c>
      <c r="EY5" s="86" t="s">
        <v>73</v>
      </c>
      <c r="EZ5" s="86" t="s">
        <v>74</v>
      </c>
      <c r="FA5" s="86" t="s">
        <v>75</v>
      </c>
      <c r="FB5" s="86" t="s">
        <v>76</v>
      </c>
      <c r="FC5" s="87" t="s">
        <v>77</v>
      </c>
      <c r="FD5" s="85" t="s">
        <v>26</v>
      </c>
      <c r="FE5" s="86" t="s">
        <v>27</v>
      </c>
      <c r="FF5" s="86" t="s">
        <v>28</v>
      </c>
      <c r="FG5" s="86" t="s">
        <v>29</v>
      </c>
      <c r="FH5" s="86" t="s">
        <v>30</v>
      </c>
      <c r="FI5" s="86" t="s">
        <v>31</v>
      </c>
      <c r="FJ5" s="86" t="s">
        <v>32</v>
      </c>
      <c r="FK5" s="86" t="s">
        <v>33</v>
      </c>
      <c r="FL5" s="86" t="s">
        <v>34</v>
      </c>
      <c r="FM5" s="86" t="s">
        <v>35</v>
      </c>
      <c r="FN5" s="86" t="s">
        <v>36</v>
      </c>
      <c r="FO5" s="86" t="s">
        <v>37</v>
      </c>
      <c r="FP5" s="86" t="s">
        <v>38</v>
      </c>
      <c r="FQ5" s="86" t="s">
        <v>39</v>
      </c>
      <c r="FR5" s="86" t="s">
        <v>40</v>
      </c>
      <c r="FS5" s="86" t="s">
        <v>41</v>
      </c>
      <c r="FT5" s="86" t="s">
        <v>42</v>
      </c>
      <c r="FU5" s="86" t="s">
        <v>43</v>
      </c>
      <c r="FV5" s="86" t="s">
        <v>44</v>
      </c>
      <c r="FW5" s="86" t="s">
        <v>45</v>
      </c>
      <c r="FX5" s="86" t="s">
        <v>46</v>
      </c>
      <c r="FY5" s="86" t="s">
        <v>47</v>
      </c>
      <c r="FZ5" s="86" t="s">
        <v>48</v>
      </c>
      <c r="GA5" s="86" t="s">
        <v>49</v>
      </c>
      <c r="GB5" s="86" t="s">
        <v>50</v>
      </c>
      <c r="GC5" s="86" t="s">
        <v>51</v>
      </c>
      <c r="GD5" s="86" t="s">
        <v>52</v>
      </c>
      <c r="GE5" s="86" t="s">
        <v>53</v>
      </c>
      <c r="GF5" s="86" t="s">
        <v>54</v>
      </c>
      <c r="GG5" s="86" t="s">
        <v>55</v>
      </c>
      <c r="GH5" s="86" t="s">
        <v>56</v>
      </c>
      <c r="GI5" s="86" t="s">
        <v>57</v>
      </c>
      <c r="GJ5" s="86" t="s">
        <v>58</v>
      </c>
      <c r="GK5" s="86" t="s">
        <v>59</v>
      </c>
      <c r="GL5" s="86" t="s">
        <v>60</v>
      </c>
      <c r="GM5" s="86" t="s">
        <v>61</v>
      </c>
      <c r="GN5" s="86" t="s">
        <v>62</v>
      </c>
      <c r="GO5" s="86" t="s">
        <v>63</v>
      </c>
      <c r="GP5" s="86" t="s">
        <v>64</v>
      </c>
      <c r="GQ5" s="86" t="s">
        <v>65</v>
      </c>
      <c r="GR5" s="86" t="s">
        <v>66</v>
      </c>
      <c r="GS5" s="86" t="s">
        <v>67</v>
      </c>
      <c r="GT5" s="86" t="s">
        <v>68</v>
      </c>
      <c r="GU5" s="86" t="s">
        <v>69</v>
      </c>
      <c r="GV5" s="86" t="s">
        <v>70</v>
      </c>
      <c r="GW5" s="86" t="s">
        <v>71</v>
      </c>
      <c r="GX5" s="86" t="s">
        <v>72</v>
      </c>
      <c r="GY5" s="86" t="s">
        <v>73</v>
      </c>
      <c r="GZ5" s="86" t="s">
        <v>74</v>
      </c>
      <c r="HA5" s="86" t="s">
        <v>75</v>
      </c>
      <c r="HB5" s="86" t="s">
        <v>76</v>
      </c>
      <c r="HC5" s="87" t="s">
        <v>77</v>
      </c>
      <c r="HD5" s="50"/>
      <c r="HE5" s="47" t="s">
        <v>91</v>
      </c>
      <c r="HF5" s="46"/>
      <c r="HG5" s="46" t="s">
        <v>92</v>
      </c>
      <c r="HH5" s="46"/>
      <c r="HI5" s="46" t="s">
        <v>93</v>
      </c>
      <c r="HJ5" s="46"/>
      <c r="HK5" s="46" t="s">
        <v>94</v>
      </c>
      <c r="HL5" s="46"/>
      <c r="HM5" s="3" t="s">
        <v>95</v>
      </c>
    </row>
    <row r="6" spans="1:221" s="5" customFormat="1" ht="32.25" thickBot="1">
      <c r="A6" s="9"/>
      <c r="B6" s="14" t="s">
        <v>97</v>
      </c>
      <c r="C6" s="35"/>
      <c r="D6" s="88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33" t="s">
        <v>78</v>
      </c>
      <c r="V6" s="33" t="s">
        <v>78</v>
      </c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90"/>
      <c r="AT6" s="90"/>
      <c r="AU6" s="33" t="s">
        <v>78</v>
      </c>
      <c r="AV6" s="33" t="s">
        <v>78</v>
      </c>
      <c r="AW6" s="33" t="s">
        <v>78</v>
      </c>
      <c r="AX6" s="33" t="s">
        <v>78</v>
      </c>
      <c r="AY6" s="33" t="s">
        <v>78</v>
      </c>
      <c r="AZ6" s="33" t="s">
        <v>78</v>
      </c>
      <c r="BA6" s="33" t="s">
        <v>78</v>
      </c>
      <c r="BB6" s="33" t="s">
        <v>78</v>
      </c>
      <c r="BC6" s="34" t="s">
        <v>78</v>
      </c>
      <c r="BD6" s="91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33" t="s">
        <v>78</v>
      </c>
      <c r="BV6" s="33" t="s">
        <v>78</v>
      </c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90"/>
      <c r="CT6" s="90"/>
      <c r="CU6" s="33" t="s">
        <v>78</v>
      </c>
      <c r="CV6" s="33" t="s">
        <v>78</v>
      </c>
      <c r="CW6" s="33" t="s">
        <v>78</v>
      </c>
      <c r="CX6" s="33" t="s">
        <v>78</v>
      </c>
      <c r="CY6" s="33" t="s">
        <v>78</v>
      </c>
      <c r="CZ6" s="33" t="s">
        <v>78</v>
      </c>
      <c r="DA6" s="33" t="s">
        <v>78</v>
      </c>
      <c r="DB6" s="33" t="s">
        <v>78</v>
      </c>
      <c r="DC6" s="34" t="s">
        <v>78</v>
      </c>
      <c r="DD6" s="91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33" t="s">
        <v>78</v>
      </c>
      <c r="DV6" s="33" t="s">
        <v>78</v>
      </c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90"/>
      <c r="ET6" s="90"/>
      <c r="EU6" s="33" t="s">
        <v>78</v>
      </c>
      <c r="EV6" s="33" t="s">
        <v>78</v>
      </c>
      <c r="EW6" s="33" t="s">
        <v>78</v>
      </c>
      <c r="EX6" s="33" t="s">
        <v>78</v>
      </c>
      <c r="EY6" s="33" t="s">
        <v>78</v>
      </c>
      <c r="EZ6" s="33" t="s">
        <v>78</v>
      </c>
      <c r="FA6" s="33" t="s">
        <v>78</v>
      </c>
      <c r="FB6" s="33" t="s">
        <v>78</v>
      </c>
      <c r="FC6" s="34" t="s">
        <v>78</v>
      </c>
      <c r="FD6" s="91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33" t="s">
        <v>78</v>
      </c>
      <c r="FV6" s="33" t="s">
        <v>78</v>
      </c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90"/>
      <c r="GT6" s="90"/>
      <c r="GU6" s="33" t="s">
        <v>78</v>
      </c>
      <c r="GV6" s="33" t="s">
        <v>78</v>
      </c>
      <c r="GW6" s="33" t="s">
        <v>78</v>
      </c>
      <c r="GX6" s="33" t="s">
        <v>78</v>
      </c>
      <c r="GY6" s="33" t="s">
        <v>78</v>
      </c>
      <c r="GZ6" s="33" t="s">
        <v>78</v>
      </c>
      <c r="HA6" s="33" t="s">
        <v>78</v>
      </c>
      <c r="HB6" s="33" t="s">
        <v>78</v>
      </c>
      <c r="HC6" s="34" t="s">
        <v>78</v>
      </c>
      <c r="HD6" s="15">
        <f aca="true" t="shared" si="0" ref="HD6:HD69">SUM(C6:HC6)</f>
        <v>0</v>
      </c>
      <c r="HE6" s="92">
        <f aca="true" t="shared" si="1" ref="HE6:HL6">HE7+HE19</f>
        <v>570</v>
      </c>
      <c r="HF6" s="93">
        <f t="shared" si="1"/>
        <v>716</v>
      </c>
      <c r="HG6" s="94">
        <f t="shared" si="1"/>
        <v>338</v>
      </c>
      <c r="HH6" s="93">
        <f t="shared" si="1"/>
        <v>212</v>
      </c>
      <c r="HI6" s="94">
        <f t="shared" si="1"/>
        <v>48</v>
      </c>
      <c r="HJ6" s="93">
        <f t="shared" si="1"/>
        <v>132</v>
      </c>
      <c r="HK6" s="94">
        <f t="shared" si="1"/>
        <v>0</v>
      </c>
      <c r="HL6" s="93">
        <f t="shared" si="1"/>
        <v>36</v>
      </c>
      <c r="HM6" s="4">
        <f>SUM(HE6:HL6)-HD6</f>
        <v>2052</v>
      </c>
    </row>
    <row r="7" spans="1:221" ht="32.25" thickBot="1">
      <c r="A7" s="10"/>
      <c r="B7" s="16" t="s">
        <v>98</v>
      </c>
      <c r="C7" s="36"/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U7" s="17" t="s">
        <v>78</v>
      </c>
      <c r="V7" s="17" t="s">
        <v>78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7"/>
      <c r="AT7" s="97"/>
      <c r="AU7" s="17" t="s">
        <v>78</v>
      </c>
      <c r="AV7" s="17" t="s">
        <v>78</v>
      </c>
      <c r="AW7" s="17" t="s">
        <v>78</v>
      </c>
      <c r="AX7" s="17" t="s">
        <v>78</v>
      </c>
      <c r="AY7" s="17" t="s">
        <v>78</v>
      </c>
      <c r="AZ7" s="17" t="s">
        <v>78</v>
      </c>
      <c r="BA7" s="17" t="s">
        <v>78</v>
      </c>
      <c r="BB7" s="17" t="s">
        <v>78</v>
      </c>
      <c r="BC7" s="18" t="s">
        <v>78</v>
      </c>
      <c r="BD7" s="98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7"/>
      <c r="BU7" s="17" t="s">
        <v>78</v>
      </c>
      <c r="BV7" s="17" t="s">
        <v>78</v>
      </c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7"/>
      <c r="CT7" s="97"/>
      <c r="CU7" s="17" t="s">
        <v>78</v>
      </c>
      <c r="CV7" s="17" t="s">
        <v>78</v>
      </c>
      <c r="CW7" s="17" t="s">
        <v>78</v>
      </c>
      <c r="CX7" s="17" t="s">
        <v>78</v>
      </c>
      <c r="CY7" s="17" t="s">
        <v>78</v>
      </c>
      <c r="CZ7" s="17" t="s">
        <v>78</v>
      </c>
      <c r="DA7" s="17" t="s">
        <v>78</v>
      </c>
      <c r="DB7" s="17" t="s">
        <v>78</v>
      </c>
      <c r="DC7" s="18" t="s">
        <v>78</v>
      </c>
      <c r="DD7" s="98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7"/>
      <c r="DU7" s="17" t="s">
        <v>78</v>
      </c>
      <c r="DV7" s="17" t="s">
        <v>78</v>
      </c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7"/>
      <c r="ET7" s="97"/>
      <c r="EU7" s="17" t="s">
        <v>78</v>
      </c>
      <c r="EV7" s="17" t="s">
        <v>78</v>
      </c>
      <c r="EW7" s="17" t="s">
        <v>78</v>
      </c>
      <c r="EX7" s="17" t="s">
        <v>78</v>
      </c>
      <c r="EY7" s="17" t="s">
        <v>78</v>
      </c>
      <c r="EZ7" s="17" t="s">
        <v>78</v>
      </c>
      <c r="FA7" s="17" t="s">
        <v>78</v>
      </c>
      <c r="FB7" s="17" t="s">
        <v>78</v>
      </c>
      <c r="FC7" s="18" t="s">
        <v>78</v>
      </c>
      <c r="FD7" s="98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7"/>
      <c r="FU7" s="17" t="s">
        <v>78</v>
      </c>
      <c r="FV7" s="17" t="s">
        <v>78</v>
      </c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7"/>
      <c r="GT7" s="97"/>
      <c r="GU7" s="17" t="s">
        <v>78</v>
      </c>
      <c r="GV7" s="17" t="s">
        <v>78</v>
      </c>
      <c r="GW7" s="17" t="s">
        <v>78</v>
      </c>
      <c r="GX7" s="17" t="s">
        <v>78</v>
      </c>
      <c r="GY7" s="17" t="s">
        <v>78</v>
      </c>
      <c r="GZ7" s="17" t="s">
        <v>78</v>
      </c>
      <c r="HA7" s="17" t="s">
        <v>78</v>
      </c>
      <c r="HB7" s="17" t="s">
        <v>78</v>
      </c>
      <c r="HC7" s="18" t="s">
        <v>78</v>
      </c>
      <c r="HD7" s="15">
        <f t="shared" si="0"/>
        <v>0</v>
      </c>
      <c r="HE7" s="99">
        <f aca="true" t="shared" si="2" ref="HE7:HL7">SUM(HE8:HE18)</f>
        <v>570</v>
      </c>
      <c r="HF7" s="100">
        <f t="shared" si="2"/>
        <v>680</v>
      </c>
      <c r="HG7" s="101">
        <f t="shared" si="2"/>
        <v>272</v>
      </c>
      <c r="HH7" s="100">
        <f t="shared" si="2"/>
        <v>212</v>
      </c>
      <c r="HI7" s="101">
        <f t="shared" si="2"/>
        <v>48</v>
      </c>
      <c r="HJ7" s="100">
        <f t="shared" si="2"/>
        <v>96</v>
      </c>
      <c r="HK7" s="101">
        <f t="shared" si="2"/>
        <v>0</v>
      </c>
      <c r="HL7" s="100">
        <f t="shared" si="2"/>
        <v>0</v>
      </c>
      <c r="HM7" s="4">
        <f aca="true" t="shared" si="3" ref="HM7:HM15">SUM(HE7:HL7)-HD7</f>
        <v>1878</v>
      </c>
    </row>
    <row r="8" spans="1:221" ht="18" customHeight="1" thickBot="1">
      <c r="A8" s="19" t="s">
        <v>246</v>
      </c>
      <c r="B8" s="16" t="s">
        <v>8</v>
      </c>
      <c r="C8" s="36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17" t="s">
        <v>78</v>
      </c>
      <c r="V8" s="17" t="s">
        <v>78</v>
      </c>
      <c r="W8" s="96"/>
      <c r="X8" s="96"/>
      <c r="Y8" s="96"/>
      <c r="Z8" s="96"/>
      <c r="AA8" s="96"/>
      <c r="AB8" s="102"/>
      <c r="AC8" s="102"/>
      <c r="AD8" s="102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17" t="s">
        <v>78</v>
      </c>
      <c r="AV8" s="17" t="s">
        <v>78</v>
      </c>
      <c r="AW8" s="17" t="s">
        <v>78</v>
      </c>
      <c r="AX8" s="17" t="s">
        <v>78</v>
      </c>
      <c r="AY8" s="17" t="s">
        <v>78</v>
      </c>
      <c r="AZ8" s="17" t="s">
        <v>78</v>
      </c>
      <c r="BA8" s="17" t="s">
        <v>78</v>
      </c>
      <c r="BB8" s="17" t="s">
        <v>78</v>
      </c>
      <c r="BC8" s="18" t="s">
        <v>78</v>
      </c>
      <c r="BD8" s="98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17" t="s">
        <v>78</v>
      </c>
      <c r="BV8" s="17" t="s">
        <v>78</v>
      </c>
      <c r="BW8" s="96"/>
      <c r="BX8" s="96"/>
      <c r="BY8" s="96"/>
      <c r="BZ8" s="96"/>
      <c r="CA8" s="96"/>
      <c r="CB8" s="102"/>
      <c r="CC8" s="102"/>
      <c r="CD8" s="102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17" t="s">
        <v>78</v>
      </c>
      <c r="CV8" s="17" t="s">
        <v>78</v>
      </c>
      <c r="CW8" s="17" t="s">
        <v>78</v>
      </c>
      <c r="CX8" s="17" t="s">
        <v>78</v>
      </c>
      <c r="CY8" s="17" t="s">
        <v>78</v>
      </c>
      <c r="CZ8" s="17" t="s">
        <v>78</v>
      </c>
      <c r="DA8" s="17" t="s">
        <v>78</v>
      </c>
      <c r="DB8" s="17" t="s">
        <v>78</v>
      </c>
      <c r="DC8" s="18" t="s">
        <v>78</v>
      </c>
      <c r="DD8" s="98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7"/>
      <c r="DU8" s="17" t="s">
        <v>78</v>
      </c>
      <c r="DV8" s="17" t="s">
        <v>78</v>
      </c>
      <c r="DW8" s="96"/>
      <c r="DX8" s="96"/>
      <c r="DY8" s="96"/>
      <c r="DZ8" s="96"/>
      <c r="EA8" s="96"/>
      <c r="EB8" s="102"/>
      <c r="EC8" s="102"/>
      <c r="ED8" s="102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17" t="s">
        <v>78</v>
      </c>
      <c r="EV8" s="17" t="s">
        <v>78</v>
      </c>
      <c r="EW8" s="17" t="s">
        <v>78</v>
      </c>
      <c r="EX8" s="17" t="s">
        <v>78</v>
      </c>
      <c r="EY8" s="17" t="s">
        <v>78</v>
      </c>
      <c r="EZ8" s="17" t="s">
        <v>78</v>
      </c>
      <c r="FA8" s="17" t="s">
        <v>78</v>
      </c>
      <c r="FB8" s="17" t="s">
        <v>78</v>
      </c>
      <c r="FC8" s="18" t="s">
        <v>78</v>
      </c>
      <c r="FD8" s="98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7"/>
      <c r="FU8" s="17" t="s">
        <v>78</v>
      </c>
      <c r="FV8" s="17" t="s">
        <v>78</v>
      </c>
      <c r="FW8" s="96"/>
      <c r="FX8" s="96"/>
      <c r="FY8" s="96"/>
      <c r="FZ8" s="96"/>
      <c r="GA8" s="96"/>
      <c r="GB8" s="102"/>
      <c r="GC8" s="102"/>
      <c r="GD8" s="102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17" t="s">
        <v>78</v>
      </c>
      <c r="GV8" s="17" t="s">
        <v>78</v>
      </c>
      <c r="GW8" s="17" t="s">
        <v>78</v>
      </c>
      <c r="GX8" s="17" t="s">
        <v>78</v>
      </c>
      <c r="GY8" s="17" t="s">
        <v>78</v>
      </c>
      <c r="GZ8" s="17" t="s">
        <v>78</v>
      </c>
      <c r="HA8" s="17" t="s">
        <v>78</v>
      </c>
      <c r="HB8" s="17" t="s">
        <v>78</v>
      </c>
      <c r="HC8" s="18" t="s">
        <v>78</v>
      </c>
      <c r="HD8" s="15">
        <f t="shared" si="0"/>
        <v>0</v>
      </c>
      <c r="HE8" s="103">
        <v>90</v>
      </c>
      <c r="HF8" s="104">
        <v>92</v>
      </c>
      <c r="HG8" s="105">
        <v>64</v>
      </c>
      <c r="HH8" s="106">
        <v>76</v>
      </c>
      <c r="HI8" s="103"/>
      <c r="HJ8" s="104"/>
      <c r="HK8" s="101"/>
      <c r="HL8" s="100"/>
      <c r="HM8" s="4">
        <f t="shared" si="3"/>
        <v>322</v>
      </c>
    </row>
    <row r="9" spans="1:221" ht="15" customHeight="1" thickBot="1">
      <c r="A9" s="27" t="s">
        <v>99</v>
      </c>
      <c r="B9" s="20" t="s">
        <v>175</v>
      </c>
      <c r="C9" s="36"/>
      <c r="D9" s="95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17" t="s">
        <v>78</v>
      </c>
      <c r="V9" s="17" t="s">
        <v>78</v>
      </c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17"/>
      <c r="AP9" s="17"/>
      <c r="AQ9" s="17"/>
      <c r="AR9" s="17"/>
      <c r="AS9" s="96"/>
      <c r="AT9" s="96"/>
      <c r="AU9" s="17" t="s">
        <v>78</v>
      </c>
      <c r="AV9" s="17" t="s">
        <v>78</v>
      </c>
      <c r="AW9" s="17" t="s">
        <v>78</v>
      </c>
      <c r="AX9" s="17" t="s">
        <v>78</v>
      </c>
      <c r="AY9" s="17" t="s">
        <v>78</v>
      </c>
      <c r="AZ9" s="17" t="s">
        <v>78</v>
      </c>
      <c r="BA9" s="17" t="s">
        <v>78</v>
      </c>
      <c r="BB9" s="17" t="s">
        <v>78</v>
      </c>
      <c r="BC9" s="18" t="s">
        <v>78</v>
      </c>
      <c r="BD9" s="98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17" t="s">
        <v>78</v>
      </c>
      <c r="BV9" s="17" t="s">
        <v>78</v>
      </c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17"/>
      <c r="CP9" s="17"/>
      <c r="CQ9" s="17"/>
      <c r="CR9" s="17"/>
      <c r="CS9" s="96"/>
      <c r="CT9" s="96"/>
      <c r="CU9" s="17" t="s">
        <v>78</v>
      </c>
      <c r="CV9" s="17" t="s">
        <v>78</v>
      </c>
      <c r="CW9" s="17" t="s">
        <v>78</v>
      </c>
      <c r="CX9" s="17" t="s">
        <v>78</v>
      </c>
      <c r="CY9" s="17" t="s">
        <v>78</v>
      </c>
      <c r="CZ9" s="17" t="s">
        <v>78</v>
      </c>
      <c r="DA9" s="17" t="s">
        <v>78</v>
      </c>
      <c r="DB9" s="17" t="s">
        <v>78</v>
      </c>
      <c r="DC9" s="18" t="s">
        <v>78</v>
      </c>
      <c r="DD9" s="98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17" t="s">
        <v>78</v>
      </c>
      <c r="DV9" s="17" t="s">
        <v>78</v>
      </c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17"/>
      <c r="EP9" s="17"/>
      <c r="EQ9" s="17"/>
      <c r="ER9" s="17"/>
      <c r="ES9" s="96"/>
      <c r="ET9" s="96"/>
      <c r="EU9" s="17" t="s">
        <v>78</v>
      </c>
      <c r="EV9" s="17" t="s">
        <v>78</v>
      </c>
      <c r="EW9" s="17" t="s">
        <v>78</v>
      </c>
      <c r="EX9" s="17" t="s">
        <v>78</v>
      </c>
      <c r="EY9" s="17" t="s">
        <v>78</v>
      </c>
      <c r="EZ9" s="17" t="s">
        <v>78</v>
      </c>
      <c r="FA9" s="17" t="s">
        <v>78</v>
      </c>
      <c r="FB9" s="17" t="s">
        <v>78</v>
      </c>
      <c r="FC9" s="18" t="s">
        <v>78</v>
      </c>
      <c r="FD9" s="98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17" t="s">
        <v>78</v>
      </c>
      <c r="FV9" s="17" t="s">
        <v>78</v>
      </c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17"/>
      <c r="GP9" s="17"/>
      <c r="GQ9" s="17"/>
      <c r="GR9" s="17"/>
      <c r="GS9" s="96"/>
      <c r="GT9" s="96"/>
      <c r="GU9" s="17" t="s">
        <v>78</v>
      </c>
      <c r="GV9" s="17" t="s">
        <v>78</v>
      </c>
      <c r="GW9" s="17" t="s">
        <v>78</v>
      </c>
      <c r="GX9" s="17" t="s">
        <v>78</v>
      </c>
      <c r="GY9" s="17" t="s">
        <v>78</v>
      </c>
      <c r="GZ9" s="17" t="s">
        <v>78</v>
      </c>
      <c r="HA9" s="17" t="s">
        <v>78</v>
      </c>
      <c r="HB9" s="17" t="s">
        <v>78</v>
      </c>
      <c r="HC9" s="18" t="s">
        <v>78</v>
      </c>
      <c r="HD9" s="15">
        <f t="shared" si="0"/>
        <v>0</v>
      </c>
      <c r="HE9" s="107">
        <v>34</v>
      </c>
      <c r="HF9" s="108">
        <v>22</v>
      </c>
      <c r="HG9" s="107">
        <v>48</v>
      </c>
      <c r="HH9" s="109">
        <v>20</v>
      </c>
      <c r="HI9" s="107">
        <v>16</v>
      </c>
      <c r="HJ9" s="109">
        <v>32</v>
      </c>
      <c r="HK9" s="101"/>
      <c r="HL9" s="100"/>
      <c r="HM9" s="4">
        <f t="shared" si="3"/>
        <v>172</v>
      </c>
    </row>
    <row r="10" spans="1:221" ht="16.5" thickBot="1">
      <c r="A10" s="43" t="s">
        <v>79</v>
      </c>
      <c r="B10" s="21" t="s">
        <v>100</v>
      </c>
      <c r="C10" s="36" t="s">
        <v>271</v>
      </c>
      <c r="D10" s="95">
        <v>4</v>
      </c>
      <c r="E10" s="97">
        <v>4</v>
      </c>
      <c r="F10" s="96">
        <v>4</v>
      </c>
      <c r="G10" s="96">
        <v>4</v>
      </c>
      <c r="H10" s="96">
        <v>4</v>
      </c>
      <c r="I10" s="96">
        <v>4</v>
      </c>
      <c r="J10" s="96">
        <v>4</v>
      </c>
      <c r="K10" s="96">
        <v>4</v>
      </c>
      <c r="L10" s="96">
        <v>4</v>
      </c>
      <c r="M10" s="96">
        <v>6</v>
      </c>
      <c r="N10" s="96">
        <v>6</v>
      </c>
      <c r="O10" s="96">
        <v>6</v>
      </c>
      <c r="P10" s="96">
        <v>6</v>
      </c>
      <c r="Q10" s="96">
        <v>6</v>
      </c>
      <c r="R10" s="96">
        <v>6</v>
      </c>
      <c r="S10" s="96">
        <v>6</v>
      </c>
      <c r="T10" s="23" t="s">
        <v>271</v>
      </c>
      <c r="U10" s="17" t="s">
        <v>78</v>
      </c>
      <c r="V10" s="17" t="s">
        <v>78</v>
      </c>
      <c r="W10" s="96"/>
      <c r="X10" s="96"/>
      <c r="Y10" s="96"/>
      <c r="Z10" s="96"/>
      <c r="AA10" s="96"/>
      <c r="AB10" s="102"/>
      <c r="AC10" s="102"/>
      <c r="AD10" s="102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23"/>
      <c r="AQ10" s="23"/>
      <c r="AR10" s="23"/>
      <c r="AS10" s="23"/>
      <c r="AT10" s="23"/>
      <c r="AU10" s="17" t="s">
        <v>78</v>
      </c>
      <c r="AV10" s="17" t="s">
        <v>78</v>
      </c>
      <c r="AW10" s="17" t="s">
        <v>78</v>
      </c>
      <c r="AX10" s="17" t="s">
        <v>78</v>
      </c>
      <c r="AY10" s="17" t="s">
        <v>78</v>
      </c>
      <c r="AZ10" s="17" t="s">
        <v>78</v>
      </c>
      <c r="BA10" s="17" t="s">
        <v>78</v>
      </c>
      <c r="BB10" s="17" t="s">
        <v>78</v>
      </c>
      <c r="BC10" s="18" t="s">
        <v>78</v>
      </c>
      <c r="BD10" s="98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23"/>
      <c r="BU10" s="17" t="s">
        <v>78</v>
      </c>
      <c r="BV10" s="17" t="s">
        <v>78</v>
      </c>
      <c r="BW10" s="96"/>
      <c r="BX10" s="96"/>
      <c r="BY10" s="96"/>
      <c r="BZ10" s="96"/>
      <c r="CA10" s="96"/>
      <c r="CB10" s="102"/>
      <c r="CC10" s="102"/>
      <c r="CD10" s="102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23"/>
      <c r="CQ10" s="23"/>
      <c r="CR10" s="23"/>
      <c r="CS10" s="23"/>
      <c r="CT10" s="23"/>
      <c r="CU10" s="17" t="s">
        <v>78</v>
      </c>
      <c r="CV10" s="17" t="s">
        <v>78</v>
      </c>
      <c r="CW10" s="17" t="s">
        <v>78</v>
      </c>
      <c r="CX10" s="17" t="s">
        <v>78</v>
      </c>
      <c r="CY10" s="17" t="s">
        <v>78</v>
      </c>
      <c r="CZ10" s="17" t="s">
        <v>78</v>
      </c>
      <c r="DA10" s="17" t="s">
        <v>78</v>
      </c>
      <c r="DB10" s="17" t="s">
        <v>78</v>
      </c>
      <c r="DC10" s="18" t="s">
        <v>78</v>
      </c>
      <c r="DD10" s="22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17" t="s">
        <v>78</v>
      </c>
      <c r="DV10" s="17" t="s">
        <v>78</v>
      </c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17" t="s">
        <v>78</v>
      </c>
      <c r="EV10" s="17" t="s">
        <v>78</v>
      </c>
      <c r="EW10" s="17" t="s">
        <v>78</v>
      </c>
      <c r="EX10" s="17" t="s">
        <v>78</v>
      </c>
      <c r="EY10" s="17" t="s">
        <v>78</v>
      </c>
      <c r="EZ10" s="17" t="s">
        <v>78</v>
      </c>
      <c r="FA10" s="17" t="s">
        <v>78</v>
      </c>
      <c r="FB10" s="17" t="s">
        <v>78</v>
      </c>
      <c r="FC10" s="18" t="s">
        <v>78</v>
      </c>
      <c r="FD10" s="22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17" t="s">
        <v>78</v>
      </c>
      <c r="FV10" s="17" t="s">
        <v>78</v>
      </c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17" t="s">
        <v>78</v>
      </c>
      <c r="GV10" s="17" t="s">
        <v>78</v>
      </c>
      <c r="GW10" s="17" t="s">
        <v>78</v>
      </c>
      <c r="GX10" s="17" t="s">
        <v>78</v>
      </c>
      <c r="GY10" s="17" t="s">
        <v>78</v>
      </c>
      <c r="GZ10" s="17" t="s">
        <v>78</v>
      </c>
      <c r="HA10" s="17" t="s">
        <v>78</v>
      </c>
      <c r="HB10" s="17" t="s">
        <v>78</v>
      </c>
      <c r="HC10" s="18" t="s">
        <v>78</v>
      </c>
      <c r="HD10" s="15">
        <f t="shared" si="0"/>
        <v>78</v>
      </c>
      <c r="HE10" s="107">
        <v>64</v>
      </c>
      <c r="HF10" s="108">
        <v>82</v>
      </c>
      <c r="HG10" s="107">
        <v>64</v>
      </c>
      <c r="HH10" s="110">
        <v>76</v>
      </c>
      <c r="HI10" s="107"/>
      <c r="HJ10" s="108"/>
      <c r="HK10" s="101"/>
      <c r="HL10" s="100"/>
      <c r="HM10" s="4">
        <f t="shared" si="3"/>
        <v>208</v>
      </c>
    </row>
    <row r="11" spans="1:221" ht="15" customHeight="1" thickBot="1">
      <c r="A11" s="42" t="s">
        <v>80</v>
      </c>
      <c r="B11" s="24" t="s">
        <v>101</v>
      </c>
      <c r="C11" s="36"/>
      <c r="D11" s="95">
        <v>2</v>
      </c>
      <c r="E11" s="96">
        <v>2</v>
      </c>
      <c r="F11" s="96">
        <v>2</v>
      </c>
      <c r="G11" s="96">
        <v>2</v>
      </c>
      <c r="H11" s="96">
        <v>2</v>
      </c>
      <c r="I11" s="96">
        <v>2</v>
      </c>
      <c r="J11" s="96">
        <v>2</v>
      </c>
      <c r="K11" s="96">
        <v>2</v>
      </c>
      <c r="L11" s="96">
        <v>2</v>
      </c>
      <c r="M11" s="96">
        <v>2</v>
      </c>
      <c r="N11" s="96">
        <v>2</v>
      </c>
      <c r="O11" s="96">
        <v>2</v>
      </c>
      <c r="P11" s="96">
        <v>2</v>
      </c>
      <c r="Q11" s="96">
        <v>2</v>
      </c>
      <c r="R11" s="96">
        <v>2</v>
      </c>
      <c r="S11" s="96">
        <v>2</v>
      </c>
      <c r="T11" s="23" t="s">
        <v>271</v>
      </c>
      <c r="U11" s="17" t="s">
        <v>78</v>
      </c>
      <c r="V11" s="17" t="s">
        <v>78</v>
      </c>
      <c r="W11" s="96">
        <v>4</v>
      </c>
      <c r="X11" s="96">
        <v>2</v>
      </c>
      <c r="Y11" s="96">
        <v>4</v>
      </c>
      <c r="Z11" s="96">
        <v>4</v>
      </c>
      <c r="AA11" s="96">
        <v>4</v>
      </c>
      <c r="AB11" s="96">
        <v>4</v>
      </c>
      <c r="AC11" s="96">
        <v>6</v>
      </c>
      <c r="AD11" s="96">
        <v>4</v>
      </c>
      <c r="AE11" s="96">
        <v>4</v>
      </c>
      <c r="AF11" s="96">
        <v>4</v>
      </c>
      <c r="AG11" s="96">
        <v>4</v>
      </c>
      <c r="AH11" s="96">
        <v>4</v>
      </c>
      <c r="AI11" s="96">
        <v>4</v>
      </c>
      <c r="AJ11" s="96">
        <v>2</v>
      </c>
      <c r="AK11" s="96">
        <v>2</v>
      </c>
      <c r="AL11" s="96">
        <v>4</v>
      </c>
      <c r="AM11" s="96">
        <v>4</v>
      </c>
      <c r="AN11" s="96">
        <v>4</v>
      </c>
      <c r="AO11" s="17">
        <v>4</v>
      </c>
      <c r="AP11" s="23">
        <v>4</v>
      </c>
      <c r="AQ11" s="23">
        <v>4</v>
      </c>
      <c r="AR11" s="23">
        <v>2</v>
      </c>
      <c r="AS11" s="23">
        <v>3</v>
      </c>
      <c r="AT11" s="23"/>
      <c r="AU11" s="17" t="s">
        <v>78</v>
      </c>
      <c r="AV11" s="17" t="s">
        <v>78</v>
      </c>
      <c r="AW11" s="17" t="s">
        <v>78</v>
      </c>
      <c r="AX11" s="17" t="s">
        <v>78</v>
      </c>
      <c r="AY11" s="17" t="s">
        <v>78</v>
      </c>
      <c r="AZ11" s="17" t="s">
        <v>78</v>
      </c>
      <c r="BA11" s="17" t="s">
        <v>78</v>
      </c>
      <c r="BB11" s="17" t="s">
        <v>78</v>
      </c>
      <c r="BC11" s="18" t="s">
        <v>78</v>
      </c>
      <c r="BD11" s="98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23"/>
      <c r="BU11" s="17" t="s">
        <v>78</v>
      </c>
      <c r="BV11" s="17" t="s">
        <v>78</v>
      </c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17"/>
      <c r="CP11" s="23"/>
      <c r="CQ11" s="23"/>
      <c r="CR11" s="23"/>
      <c r="CS11" s="23"/>
      <c r="CT11" s="23"/>
      <c r="CU11" s="17" t="s">
        <v>78</v>
      </c>
      <c r="CV11" s="17" t="s">
        <v>78</v>
      </c>
      <c r="CW11" s="17" t="s">
        <v>78</v>
      </c>
      <c r="CX11" s="17" t="s">
        <v>78</v>
      </c>
      <c r="CY11" s="17" t="s">
        <v>78</v>
      </c>
      <c r="CZ11" s="17" t="s">
        <v>78</v>
      </c>
      <c r="DA11" s="17" t="s">
        <v>78</v>
      </c>
      <c r="DB11" s="17" t="s">
        <v>78</v>
      </c>
      <c r="DC11" s="18" t="s">
        <v>78</v>
      </c>
      <c r="DD11" s="98"/>
      <c r="DE11" s="96"/>
      <c r="DF11" s="96"/>
      <c r="DG11" s="96"/>
      <c r="DH11" s="96"/>
      <c r="DI11" s="96"/>
      <c r="DJ11" s="96"/>
      <c r="DK11" s="96"/>
      <c r="DL11" s="23"/>
      <c r="DM11" s="23"/>
      <c r="DN11" s="23"/>
      <c r="DO11" s="23"/>
      <c r="DP11" s="23"/>
      <c r="DQ11" s="23"/>
      <c r="DR11" s="23"/>
      <c r="DS11" s="23"/>
      <c r="DT11" s="23"/>
      <c r="DU11" s="17" t="s">
        <v>78</v>
      </c>
      <c r="DV11" s="17" t="s">
        <v>78</v>
      </c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23"/>
      <c r="EN11" s="96"/>
      <c r="EO11" s="23"/>
      <c r="EP11" s="23"/>
      <c r="EQ11" s="23"/>
      <c r="ER11" s="23"/>
      <c r="ES11" s="23"/>
      <c r="ET11" s="23"/>
      <c r="EU11" s="17" t="s">
        <v>78</v>
      </c>
      <c r="EV11" s="17" t="s">
        <v>78</v>
      </c>
      <c r="EW11" s="17" t="s">
        <v>78</v>
      </c>
      <c r="EX11" s="17" t="s">
        <v>78</v>
      </c>
      <c r="EY11" s="17" t="s">
        <v>78</v>
      </c>
      <c r="EZ11" s="17" t="s">
        <v>78</v>
      </c>
      <c r="FA11" s="17" t="s">
        <v>78</v>
      </c>
      <c r="FB11" s="17" t="s">
        <v>78</v>
      </c>
      <c r="FC11" s="18" t="s">
        <v>78</v>
      </c>
      <c r="FD11" s="22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17" t="s">
        <v>78</v>
      </c>
      <c r="FV11" s="17" t="s">
        <v>78</v>
      </c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17" t="s">
        <v>78</v>
      </c>
      <c r="GV11" s="17" t="s">
        <v>78</v>
      </c>
      <c r="GW11" s="17" t="s">
        <v>78</v>
      </c>
      <c r="GX11" s="17" t="s">
        <v>78</v>
      </c>
      <c r="GY11" s="17" t="s">
        <v>78</v>
      </c>
      <c r="GZ11" s="17" t="s">
        <v>78</v>
      </c>
      <c r="HA11" s="17" t="s">
        <v>78</v>
      </c>
      <c r="HB11" s="17" t="s">
        <v>78</v>
      </c>
      <c r="HC11" s="18" t="s">
        <v>78</v>
      </c>
      <c r="HD11" s="15">
        <f t="shared" si="0"/>
        <v>117</v>
      </c>
      <c r="HE11" s="107">
        <v>34</v>
      </c>
      <c r="HF11" s="108">
        <v>22</v>
      </c>
      <c r="HG11" s="107">
        <v>48</v>
      </c>
      <c r="HH11" s="111">
        <v>20</v>
      </c>
      <c r="HI11" s="107">
        <v>16</v>
      </c>
      <c r="HJ11" s="109">
        <v>32</v>
      </c>
      <c r="HK11" s="101"/>
      <c r="HL11" s="100"/>
      <c r="HM11" s="4">
        <f t="shared" si="3"/>
        <v>55</v>
      </c>
    </row>
    <row r="12" spans="1:221" ht="15" customHeight="1" thickBot="1">
      <c r="A12" s="42" t="s">
        <v>81</v>
      </c>
      <c r="B12" s="24" t="s">
        <v>1</v>
      </c>
      <c r="C12" s="36" t="s">
        <v>271</v>
      </c>
      <c r="D12" s="37">
        <v>2</v>
      </c>
      <c r="E12" s="96">
        <v>2</v>
      </c>
      <c r="F12" s="96">
        <v>2</v>
      </c>
      <c r="G12" s="96">
        <v>4</v>
      </c>
      <c r="H12" s="96">
        <v>4</v>
      </c>
      <c r="I12" s="96">
        <v>4</v>
      </c>
      <c r="J12" s="96">
        <v>4</v>
      </c>
      <c r="K12" s="96">
        <v>4</v>
      </c>
      <c r="L12" s="96">
        <v>4</v>
      </c>
      <c r="M12" s="96">
        <v>2</v>
      </c>
      <c r="N12" s="96">
        <v>2</v>
      </c>
      <c r="O12" s="96">
        <v>2</v>
      </c>
      <c r="P12" s="96">
        <v>2</v>
      </c>
      <c r="Q12" s="96">
        <v>2</v>
      </c>
      <c r="R12" s="96">
        <v>2</v>
      </c>
      <c r="S12" s="96">
        <v>2</v>
      </c>
      <c r="T12" s="96" t="s">
        <v>271</v>
      </c>
      <c r="U12" s="17" t="s">
        <v>78</v>
      </c>
      <c r="V12" s="17" t="s">
        <v>78</v>
      </c>
      <c r="W12" s="23">
        <v>2</v>
      </c>
      <c r="X12" s="96">
        <v>2</v>
      </c>
      <c r="Y12" s="96" t="s">
        <v>271</v>
      </c>
      <c r="Z12" s="96">
        <v>4</v>
      </c>
      <c r="AA12" s="96">
        <v>2</v>
      </c>
      <c r="AB12" s="96">
        <v>4</v>
      </c>
      <c r="AC12" s="96">
        <v>4</v>
      </c>
      <c r="AD12" s="96">
        <v>4</v>
      </c>
      <c r="AE12" s="96">
        <v>4</v>
      </c>
      <c r="AF12" s="96">
        <v>4</v>
      </c>
      <c r="AG12" s="96">
        <v>2</v>
      </c>
      <c r="AH12" s="96">
        <v>4</v>
      </c>
      <c r="AI12" s="96">
        <v>2</v>
      </c>
      <c r="AJ12" s="96">
        <v>4</v>
      </c>
      <c r="AK12" s="96">
        <v>4</v>
      </c>
      <c r="AL12" s="96">
        <v>4</v>
      </c>
      <c r="AM12" s="96">
        <v>4</v>
      </c>
      <c r="AN12" s="96">
        <v>3</v>
      </c>
      <c r="AO12" s="23">
        <v>2</v>
      </c>
      <c r="AP12" s="23">
        <v>4</v>
      </c>
      <c r="AQ12" s="23">
        <v>2</v>
      </c>
      <c r="AR12" s="23">
        <v>4</v>
      </c>
      <c r="AS12" s="23">
        <v>4</v>
      </c>
      <c r="AT12" s="23"/>
      <c r="AU12" s="17" t="s">
        <v>78</v>
      </c>
      <c r="AV12" s="17" t="s">
        <v>78</v>
      </c>
      <c r="AW12" s="17" t="s">
        <v>78</v>
      </c>
      <c r="AX12" s="17" t="s">
        <v>78</v>
      </c>
      <c r="AY12" s="17" t="s">
        <v>78</v>
      </c>
      <c r="AZ12" s="17" t="s">
        <v>78</v>
      </c>
      <c r="BA12" s="17" t="s">
        <v>78</v>
      </c>
      <c r="BB12" s="17" t="s">
        <v>78</v>
      </c>
      <c r="BC12" s="18" t="s">
        <v>78</v>
      </c>
      <c r="BD12" s="25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17" t="s">
        <v>78</v>
      </c>
      <c r="BV12" s="17" t="s">
        <v>78</v>
      </c>
      <c r="BW12" s="23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23"/>
      <c r="CP12" s="23"/>
      <c r="CQ12" s="23"/>
      <c r="CR12" s="23"/>
      <c r="CS12" s="23"/>
      <c r="CT12" s="23"/>
      <c r="CU12" s="17" t="s">
        <v>78</v>
      </c>
      <c r="CV12" s="17" t="s">
        <v>78</v>
      </c>
      <c r="CW12" s="17" t="s">
        <v>78</v>
      </c>
      <c r="CX12" s="17" t="s">
        <v>78</v>
      </c>
      <c r="CY12" s="17" t="s">
        <v>78</v>
      </c>
      <c r="CZ12" s="17" t="s">
        <v>78</v>
      </c>
      <c r="DA12" s="17" t="s">
        <v>78</v>
      </c>
      <c r="DB12" s="17" t="s">
        <v>78</v>
      </c>
      <c r="DC12" s="18" t="s">
        <v>78</v>
      </c>
      <c r="DD12" s="98"/>
      <c r="DE12" s="96"/>
      <c r="DF12" s="96"/>
      <c r="DG12" s="96"/>
      <c r="DH12" s="96"/>
      <c r="DI12" s="96"/>
      <c r="DJ12" s="96"/>
      <c r="DK12" s="96"/>
      <c r="DL12" s="23"/>
      <c r="DM12" s="23"/>
      <c r="DN12" s="23"/>
      <c r="DO12" s="23"/>
      <c r="DP12" s="23"/>
      <c r="DQ12" s="23"/>
      <c r="DR12" s="23"/>
      <c r="DS12" s="23"/>
      <c r="DT12" s="23"/>
      <c r="DU12" s="17" t="s">
        <v>78</v>
      </c>
      <c r="DV12" s="17" t="s">
        <v>78</v>
      </c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23"/>
      <c r="EN12" s="96"/>
      <c r="EO12" s="23"/>
      <c r="EP12" s="23"/>
      <c r="EQ12" s="23"/>
      <c r="ER12" s="23"/>
      <c r="ES12" s="23"/>
      <c r="ET12" s="23"/>
      <c r="EU12" s="17" t="s">
        <v>78</v>
      </c>
      <c r="EV12" s="17" t="s">
        <v>78</v>
      </c>
      <c r="EW12" s="17" t="s">
        <v>78</v>
      </c>
      <c r="EX12" s="17" t="s">
        <v>78</v>
      </c>
      <c r="EY12" s="17" t="s">
        <v>78</v>
      </c>
      <c r="EZ12" s="17" t="s">
        <v>78</v>
      </c>
      <c r="FA12" s="17" t="s">
        <v>78</v>
      </c>
      <c r="FB12" s="17" t="s">
        <v>78</v>
      </c>
      <c r="FC12" s="18" t="s">
        <v>78</v>
      </c>
      <c r="FD12" s="22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17" t="s">
        <v>78</v>
      </c>
      <c r="FV12" s="17" t="s">
        <v>78</v>
      </c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17" t="s">
        <v>78</v>
      </c>
      <c r="GV12" s="17" t="s">
        <v>78</v>
      </c>
      <c r="GW12" s="17" t="s">
        <v>78</v>
      </c>
      <c r="GX12" s="17" t="s">
        <v>78</v>
      </c>
      <c r="GY12" s="17" t="s">
        <v>78</v>
      </c>
      <c r="GZ12" s="17" t="s">
        <v>78</v>
      </c>
      <c r="HA12" s="17" t="s">
        <v>78</v>
      </c>
      <c r="HB12" s="17" t="s">
        <v>78</v>
      </c>
      <c r="HC12" s="18" t="s">
        <v>78</v>
      </c>
      <c r="HD12" s="15">
        <f t="shared" si="0"/>
        <v>117</v>
      </c>
      <c r="HE12" s="107">
        <v>34</v>
      </c>
      <c r="HF12" s="108">
        <v>22</v>
      </c>
      <c r="HG12" s="107">
        <v>48</v>
      </c>
      <c r="HH12" s="108">
        <v>20</v>
      </c>
      <c r="HI12" s="107">
        <v>16</v>
      </c>
      <c r="HJ12" s="108">
        <v>32</v>
      </c>
      <c r="HK12" s="101"/>
      <c r="HL12" s="100"/>
      <c r="HM12" s="4">
        <f t="shared" si="3"/>
        <v>55</v>
      </c>
    </row>
    <row r="13" spans="1:221" ht="15" customHeight="1" thickBot="1">
      <c r="A13" s="42" t="s">
        <v>82</v>
      </c>
      <c r="B13" s="24" t="s">
        <v>0</v>
      </c>
      <c r="C13" s="36"/>
      <c r="D13" s="95">
        <v>2</v>
      </c>
      <c r="E13" s="96">
        <v>2</v>
      </c>
      <c r="F13" s="96">
        <v>2</v>
      </c>
      <c r="G13" s="96">
        <v>2</v>
      </c>
      <c r="H13" s="96">
        <v>2</v>
      </c>
      <c r="I13" s="96">
        <v>2</v>
      </c>
      <c r="J13" s="96">
        <v>2</v>
      </c>
      <c r="K13" s="96">
        <v>2</v>
      </c>
      <c r="L13" s="96">
        <v>2</v>
      </c>
      <c r="M13" s="96">
        <v>2</v>
      </c>
      <c r="N13" s="96">
        <v>2</v>
      </c>
      <c r="O13" s="96">
        <v>2</v>
      </c>
      <c r="P13" s="96">
        <v>2</v>
      </c>
      <c r="Q13" s="96">
        <v>2</v>
      </c>
      <c r="R13" s="96">
        <v>2</v>
      </c>
      <c r="S13" s="96">
        <v>2</v>
      </c>
      <c r="T13" s="23" t="s">
        <v>271</v>
      </c>
      <c r="U13" s="17" t="s">
        <v>78</v>
      </c>
      <c r="V13" s="17" t="s">
        <v>78</v>
      </c>
      <c r="W13" s="96">
        <v>2</v>
      </c>
      <c r="X13" s="96">
        <v>4</v>
      </c>
      <c r="Y13" s="96">
        <v>4</v>
      </c>
      <c r="Z13" s="96">
        <v>2</v>
      </c>
      <c r="AA13" s="96">
        <v>4</v>
      </c>
      <c r="AB13" s="96">
        <v>4</v>
      </c>
      <c r="AC13" s="96">
        <v>4</v>
      </c>
      <c r="AD13" s="96">
        <v>4</v>
      </c>
      <c r="AE13" s="96">
        <v>4</v>
      </c>
      <c r="AF13" s="96">
        <v>4</v>
      </c>
      <c r="AG13" s="96">
        <v>4</v>
      </c>
      <c r="AH13" s="96">
        <v>4</v>
      </c>
      <c r="AI13" s="96">
        <v>4</v>
      </c>
      <c r="AJ13" s="96">
        <v>4</v>
      </c>
      <c r="AK13" s="96">
        <v>4</v>
      </c>
      <c r="AL13" s="96">
        <v>4</v>
      </c>
      <c r="AM13" s="96">
        <v>4</v>
      </c>
      <c r="AN13" s="96">
        <v>3</v>
      </c>
      <c r="AO13" s="17">
        <v>2</v>
      </c>
      <c r="AP13" s="23">
        <v>4</v>
      </c>
      <c r="AQ13" s="23">
        <v>4</v>
      </c>
      <c r="AR13" s="23">
        <v>4</v>
      </c>
      <c r="AS13" s="23">
        <v>4</v>
      </c>
      <c r="AT13" s="23"/>
      <c r="AU13" s="17" t="s">
        <v>78</v>
      </c>
      <c r="AV13" s="17" t="s">
        <v>78</v>
      </c>
      <c r="AW13" s="17" t="s">
        <v>78</v>
      </c>
      <c r="AX13" s="17" t="s">
        <v>78</v>
      </c>
      <c r="AY13" s="17" t="s">
        <v>78</v>
      </c>
      <c r="AZ13" s="17" t="s">
        <v>78</v>
      </c>
      <c r="BA13" s="17" t="s">
        <v>78</v>
      </c>
      <c r="BB13" s="17" t="s">
        <v>78</v>
      </c>
      <c r="BC13" s="18" t="s">
        <v>78</v>
      </c>
      <c r="BD13" s="22"/>
      <c r="BE13" s="23"/>
      <c r="BF13" s="23"/>
      <c r="BG13" s="23"/>
      <c r="BH13" s="23"/>
      <c r="BI13" s="23"/>
      <c r="BJ13" s="23"/>
      <c r="BK13" s="23"/>
      <c r="BL13" s="112"/>
      <c r="BM13" s="23"/>
      <c r="BN13" s="23"/>
      <c r="BO13" s="23"/>
      <c r="BP13" s="23"/>
      <c r="BQ13" s="23"/>
      <c r="BR13" s="23"/>
      <c r="BS13" s="23"/>
      <c r="BT13" s="23"/>
      <c r="BU13" s="17" t="s">
        <v>78</v>
      </c>
      <c r="BV13" s="17" t="s">
        <v>78</v>
      </c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17" t="s">
        <v>78</v>
      </c>
      <c r="CV13" s="17" t="s">
        <v>78</v>
      </c>
      <c r="CW13" s="17" t="s">
        <v>78</v>
      </c>
      <c r="CX13" s="17" t="s">
        <v>78</v>
      </c>
      <c r="CY13" s="17" t="s">
        <v>78</v>
      </c>
      <c r="CZ13" s="17" t="s">
        <v>78</v>
      </c>
      <c r="DA13" s="17" t="s">
        <v>78</v>
      </c>
      <c r="DB13" s="17" t="s">
        <v>78</v>
      </c>
      <c r="DC13" s="18" t="s">
        <v>78</v>
      </c>
      <c r="DD13" s="22"/>
      <c r="DE13" s="23"/>
      <c r="DF13" s="23"/>
      <c r="DG13" s="23"/>
      <c r="DH13" s="23"/>
      <c r="DI13" s="23"/>
      <c r="DJ13" s="23"/>
      <c r="DK13" s="23"/>
      <c r="DL13" s="112"/>
      <c r="DM13" s="23"/>
      <c r="DN13" s="23"/>
      <c r="DO13" s="23"/>
      <c r="DP13" s="23"/>
      <c r="DQ13" s="23"/>
      <c r="DR13" s="23"/>
      <c r="DS13" s="23"/>
      <c r="DT13" s="23"/>
      <c r="DU13" s="17" t="s">
        <v>78</v>
      </c>
      <c r="DV13" s="17" t="s">
        <v>78</v>
      </c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17" t="s">
        <v>78</v>
      </c>
      <c r="EV13" s="17" t="s">
        <v>78</v>
      </c>
      <c r="EW13" s="17" t="s">
        <v>78</v>
      </c>
      <c r="EX13" s="17" t="s">
        <v>78</v>
      </c>
      <c r="EY13" s="17" t="s">
        <v>78</v>
      </c>
      <c r="EZ13" s="17" t="s">
        <v>78</v>
      </c>
      <c r="FA13" s="17" t="s">
        <v>78</v>
      </c>
      <c r="FB13" s="17" t="s">
        <v>78</v>
      </c>
      <c r="FC13" s="18" t="s">
        <v>78</v>
      </c>
      <c r="FD13" s="22"/>
      <c r="FE13" s="23"/>
      <c r="FF13" s="23"/>
      <c r="FG13" s="23"/>
      <c r="FH13" s="23"/>
      <c r="FI13" s="23"/>
      <c r="FJ13" s="23"/>
      <c r="FK13" s="23"/>
      <c r="FL13" s="112"/>
      <c r="FM13" s="23"/>
      <c r="FN13" s="23"/>
      <c r="FO13" s="23"/>
      <c r="FP13" s="23"/>
      <c r="FQ13" s="23"/>
      <c r="FR13" s="23"/>
      <c r="FS13" s="23"/>
      <c r="FT13" s="23"/>
      <c r="FU13" s="17" t="s">
        <v>78</v>
      </c>
      <c r="FV13" s="17" t="s">
        <v>78</v>
      </c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17" t="s">
        <v>78</v>
      </c>
      <c r="GV13" s="17" t="s">
        <v>78</v>
      </c>
      <c r="GW13" s="17" t="s">
        <v>78</v>
      </c>
      <c r="GX13" s="17" t="s">
        <v>78</v>
      </c>
      <c r="GY13" s="17" t="s">
        <v>78</v>
      </c>
      <c r="GZ13" s="17" t="s">
        <v>78</v>
      </c>
      <c r="HA13" s="17" t="s">
        <v>78</v>
      </c>
      <c r="HB13" s="17" t="s">
        <v>78</v>
      </c>
      <c r="HC13" s="18" t="s">
        <v>78</v>
      </c>
      <c r="HD13" s="15">
        <f t="shared" si="0"/>
        <v>117</v>
      </c>
      <c r="HE13" s="113">
        <v>72</v>
      </c>
      <c r="HF13" s="108"/>
      <c r="HG13" s="107"/>
      <c r="HH13" s="108"/>
      <c r="HI13" s="107"/>
      <c r="HJ13" s="108"/>
      <c r="HK13" s="101"/>
      <c r="HL13" s="100"/>
      <c r="HM13" s="4">
        <f t="shared" si="3"/>
        <v>-45</v>
      </c>
    </row>
    <row r="14" spans="1:221" ht="15" customHeight="1" thickBot="1">
      <c r="A14" s="42" t="s">
        <v>83</v>
      </c>
      <c r="B14" s="24" t="s">
        <v>2</v>
      </c>
      <c r="C14" s="36"/>
      <c r="D14" s="37">
        <v>4</v>
      </c>
      <c r="E14" s="96">
        <v>4</v>
      </c>
      <c r="F14" s="96">
        <v>4</v>
      </c>
      <c r="G14" s="96">
        <v>4</v>
      </c>
      <c r="H14" s="96">
        <v>4</v>
      </c>
      <c r="I14" s="96">
        <v>4</v>
      </c>
      <c r="J14" s="96">
        <v>4</v>
      </c>
      <c r="K14" s="96">
        <v>4</v>
      </c>
      <c r="L14" s="96">
        <v>2</v>
      </c>
      <c r="M14" s="96">
        <v>2</v>
      </c>
      <c r="N14" s="96">
        <v>2</v>
      </c>
      <c r="O14" s="96">
        <v>2</v>
      </c>
      <c r="P14" s="96">
        <v>2</v>
      </c>
      <c r="Q14" s="96">
        <v>2</v>
      </c>
      <c r="R14" s="96">
        <v>2</v>
      </c>
      <c r="S14" s="23">
        <v>2</v>
      </c>
      <c r="T14" s="23" t="s">
        <v>271</v>
      </c>
      <c r="U14" s="17" t="s">
        <v>78</v>
      </c>
      <c r="V14" s="17" t="s">
        <v>78</v>
      </c>
      <c r="W14" s="23">
        <v>2</v>
      </c>
      <c r="X14" s="96">
        <v>2</v>
      </c>
      <c r="Y14" s="96">
        <v>4</v>
      </c>
      <c r="Z14" s="96">
        <v>4</v>
      </c>
      <c r="AA14" s="96">
        <v>4</v>
      </c>
      <c r="AB14" s="96">
        <v>4</v>
      </c>
      <c r="AC14" s="96">
        <v>4</v>
      </c>
      <c r="AD14" s="96">
        <v>4</v>
      </c>
      <c r="AE14" s="96">
        <v>2</v>
      </c>
      <c r="AF14" s="96" t="s">
        <v>271</v>
      </c>
      <c r="AG14" s="96">
        <v>4</v>
      </c>
      <c r="AH14" s="96">
        <v>2</v>
      </c>
      <c r="AI14" s="96">
        <v>2</v>
      </c>
      <c r="AJ14" s="96">
        <v>2</v>
      </c>
      <c r="AK14" s="96">
        <v>2</v>
      </c>
      <c r="AL14" s="96" t="s">
        <v>271</v>
      </c>
      <c r="AM14" s="96">
        <v>2</v>
      </c>
      <c r="AN14" s="96">
        <v>3</v>
      </c>
      <c r="AO14" s="23">
        <v>2</v>
      </c>
      <c r="AP14" s="23">
        <v>2</v>
      </c>
      <c r="AQ14" s="23">
        <v>6</v>
      </c>
      <c r="AR14" s="23">
        <v>6</v>
      </c>
      <c r="AS14" s="23">
        <v>6</v>
      </c>
      <c r="AT14" s="23"/>
      <c r="AU14" s="17" t="s">
        <v>78</v>
      </c>
      <c r="AV14" s="17" t="s">
        <v>78</v>
      </c>
      <c r="AW14" s="17" t="s">
        <v>78</v>
      </c>
      <c r="AX14" s="17" t="s">
        <v>78</v>
      </c>
      <c r="AY14" s="17" t="s">
        <v>78</v>
      </c>
      <c r="AZ14" s="17" t="s">
        <v>78</v>
      </c>
      <c r="BA14" s="17" t="s">
        <v>78</v>
      </c>
      <c r="BB14" s="17" t="s">
        <v>78</v>
      </c>
      <c r="BC14" s="18" t="s">
        <v>78</v>
      </c>
      <c r="BD14" s="22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17" t="s">
        <v>78</v>
      </c>
      <c r="BV14" s="17" t="s">
        <v>78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17" t="s">
        <v>78</v>
      </c>
      <c r="CV14" s="17" t="s">
        <v>78</v>
      </c>
      <c r="CW14" s="17" t="s">
        <v>78</v>
      </c>
      <c r="CX14" s="17" t="s">
        <v>78</v>
      </c>
      <c r="CY14" s="17" t="s">
        <v>78</v>
      </c>
      <c r="CZ14" s="17" t="s">
        <v>78</v>
      </c>
      <c r="DA14" s="17" t="s">
        <v>78</v>
      </c>
      <c r="DB14" s="17" t="s">
        <v>78</v>
      </c>
      <c r="DC14" s="18" t="s">
        <v>78</v>
      </c>
      <c r="DD14" s="22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17" t="s">
        <v>78</v>
      </c>
      <c r="DV14" s="17" t="s">
        <v>78</v>
      </c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17" t="s">
        <v>78</v>
      </c>
      <c r="EV14" s="17" t="s">
        <v>78</v>
      </c>
      <c r="EW14" s="17" t="s">
        <v>78</v>
      </c>
      <c r="EX14" s="17" t="s">
        <v>78</v>
      </c>
      <c r="EY14" s="17" t="s">
        <v>78</v>
      </c>
      <c r="EZ14" s="17" t="s">
        <v>78</v>
      </c>
      <c r="FA14" s="17" t="s">
        <v>78</v>
      </c>
      <c r="FB14" s="17" t="s">
        <v>78</v>
      </c>
      <c r="FC14" s="18" t="s">
        <v>78</v>
      </c>
      <c r="FD14" s="22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17" t="s">
        <v>78</v>
      </c>
      <c r="FV14" s="17" t="s">
        <v>78</v>
      </c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17" t="s">
        <v>78</v>
      </c>
      <c r="GV14" s="17" t="s">
        <v>78</v>
      </c>
      <c r="GW14" s="17" t="s">
        <v>78</v>
      </c>
      <c r="GX14" s="17" t="s">
        <v>78</v>
      </c>
      <c r="GY14" s="17" t="s">
        <v>78</v>
      </c>
      <c r="GZ14" s="17" t="s">
        <v>78</v>
      </c>
      <c r="HA14" s="17" t="s">
        <v>78</v>
      </c>
      <c r="HB14" s="17" t="s">
        <v>78</v>
      </c>
      <c r="HC14" s="18" t="s">
        <v>78</v>
      </c>
      <c r="HD14" s="15">
        <f t="shared" si="0"/>
        <v>117</v>
      </c>
      <c r="HE14" s="107"/>
      <c r="HF14" s="109">
        <v>144</v>
      </c>
      <c r="HG14" s="107"/>
      <c r="HH14" s="108"/>
      <c r="HI14" s="107"/>
      <c r="HJ14" s="108"/>
      <c r="HK14" s="101"/>
      <c r="HL14" s="100"/>
      <c r="HM14" s="4">
        <f t="shared" si="3"/>
        <v>27</v>
      </c>
    </row>
    <row r="15" spans="1:221" ht="15" customHeight="1" thickBot="1">
      <c r="A15" s="42" t="s">
        <v>84</v>
      </c>
      <c r="B15" s="24" t="s">
        <v>103</v>
      </c>
      <c r="C15" s="36"/>
      <c r="D15" s="95">
        <v>2</v>
      </c>
      <c r="E15" s="96">
        <v>2</v>
      </c>
      <c r="F15" s="96">
        <v>2</v>
      </c>
      <c r="G15" s="96">
        <v>2</v>
      </c>
      <c r="H15" s="96">
        <v>2</v>
      </c>
      <c r="I15" s="96">
        <v>2</v>
      </c>
      <c r="J15" s="96">
        <v>2</v>
      </c>
      <c r="K15" s="96">
        <v>2</v>
      </c>
      <c r="L15" s="96">
        <v>2</v>
      </c>
      <c r="M15" s="96">
        <v>2</v>
      </c>
      <c r="N15" s="96">
        <v>2</v>
      </c>
      <c r="O15" s="96">
        <v>2</v>
      </c>
      <c r="P15" s="96">
        <v>2</v>
      </c>
      <c r="Q15" s="96">
        <v>2</v>
      </c>
      <c r="R15" s="96">
        <v>2</v>
      </c>
      <c r="S15" s="96">
        <v>2</v>
      </c>
      <c r="T15" s="23" t="s">
        <v>271</v>
      </c>
      <c r="U15" s="17" t="s">
        <v>78</v>
      </c>
      <c r="V15" s="17" t="s">
        <v>78</v>
      </c>
      <c r="W15" s="95">
        <v>2</v>
      </c>
      <c r="X15" s="96">
        <v>2</v>
      </c>
      <c r="Y15" s="96">
        <v>2</v>
      </c>
      <c r="Z15" s="96">
        <v>2</v>
      </c>
      <c r="AA15" s="96">
        <v>2</v>
      </c>
      <c r="AB15" s="96">
        <v>2</v>
      </c>
      <c r="AC15" s="96" t="s">
        <v>271</v>
      </c>
      <c r="AD15" s="96">
        <v>2</v>
      </c>
      <c r="AE15" s="96" t="s">
        <v>271</v>
      </c>
      <c r="AF15" s="96">
        <v>2</v>
      </c>
      <c r="AG15" s="96">
        <v>2</v>
      </c>
      <c r="AH15" s="96">
        <v>2</v>
      </c>
      <c r="AI15" s="96">
        <v>2</v>
      </c>
      <c r="AJ15" s="96">
        <v>2</v>
      </c>
      <c r="AK15" s="96">
        <v>2</v>
      </c>
      <c r="AL15" s="96">
        <v>2</v>
      </c>
      <c r="AM15" s="23"/>
      <c r="AN15" s="23">
        <v>2</v>
      </c>
      <c r="AO15" s="23">
        <v>2</v>
      </c>
      <c r="AP15" s="23">
        <v>2</v>
      </c>
      <c r="AQ15" s="23"/>
      <c r="AR15" s="23">
        <v>2</v>
      </c>
      <c r="AS15" s="23">
        <v>2</v>
      </c>
      <c r="AT15" s="23"/>
      <c r="AU15" s="17" t="s">
        <v>78</v>
      </c>
      <c r="AV15" s="17" t="s">
        <v>78</v>
      </c>
      <c r="AW15" s="17" t="s">
        <v>78</v>
      </c>
      <c r="AX15" s="17" t="s">
        <v>78</v>
      </c>
      <c r="AY15" s="17" t="s">
        <v>78</v>
      </c>
      <c r="AZ15" s="17" t="s">
        <v>78</v>
      </c>
      <c r="BA15" s="17" t="s">
        <v>78</v>
      </c>
      <c r="BB15" s="17" t="s">
        <v>78</v>
      </c>
      <c r="BC15" s="18" t="s">
        <v>78</v>
      </c>
      <c r="BD15" s="22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17" t="s">
        <v>78</v>
      </c>
      <c r="BV15" s="17" t="s">
        <v>78</v>
      </c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17" t="s">
        <v>78</v>
      </c>
      <c r="CV15" s="17" t="s">
        <v>78</v>
      </c>
      <c r="CW15" s="17" t="s">
        <v>78</v>
      </c>
      <c r="CX15" s="17" t="s">
        <v>78</v>
      </c>
      <c r="CY15" s="17" t="s">
        <v>78</v>
      </c>
      <c r="CZ15" s="17" t="s">
        <v>78</v>
      </c>
      <c r="DA15" s="17" t="s">
        <v>78</v>
      </c>
      <c r="DB15" s="17" t="s">
        <v>78</v>
      </c>
      <c r="DC15" s="18" t="s">
        <v>78</v>
      </c>
      <c r="DD15" s="22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17" t="s">
        <v>78</v>
      </c>
      <c r="DV15" s="17" t="s">
        <v>78</v>
      </c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17" t="s">
        <v>78</v>
      </c>
      <c r="EV15" s="17" t="s">
        <v>78</v>
      </c>
      <c r="EW15" s="17" t="s">
        <v>78</v>
      </c>
      <c r="EX15" s="17" t="s">
        <v>78</v>
      </c>
      <c r="EY15" s="17" t="s">
        <v>78</v>
      </c>
      <c r="EZ15" s="17" t="s">
        <v>78</v>
      </c>
      <c r="FA15" s="17" t="s">
        <v>78</v>
      </c>
      <c r="FB15" s="17" t="s">
        <v>78</v>
      </c>
      <c r="FC15" s="18" t="s">
        <v>78</v>
      </c>
      <c r="FD15" s="22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17" t="s">
        <v>78</v>
      </c>
      <c r="FV15" s="17" t="s">
        <v>78</v>
      </c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17" t="s">
        <v>78</v>
      </c>
      <c r="GV15" s="17" t="s">
        <v>78</v>
      </c>
      <c r="GW15" s="17" t="s">
        <v>78</v>
      </c>
      <c r="GX15" s="17" t="s">
        <v>78</v>
      </c>
      <c r="GY15" s="17" t="s">
        <v>78</v>
      </c>
      <c r="GZ15" s="17" t="s">
        <v>78</v>
      </c>
      <c r="HA15" s="17" t="s">
        <v>78</v>
      </c>
      <c r="HB15" s="17" t="s">
        <v>78</v>
      </c>
      <c r="HC15" s="18" t="s">
        <v>78</v>
      </c>
      <c r="HD15" s="15">
        <f t="shared" si="0"/>
        <v>70</v>
      </c>
      <c r="HE15" s="103">
        <v>50</v>
      </c>
      <c r="HF15" s="114">
        <v>66</v>
      </c>
      <c r="HG15" s="115"/>
      <c r="HH15" s="116"/>
      <c r="HI15" s="103"/>
      <c r="HJ15" s="104"/>
      <c r="HK15" s="101"/>
      <c r="HL15" s="100"/>
      <c r="HM15" s="4">
        <f t="shared" si="3"/>
        <v>46</v>
      </c>
    </row>
    <row r="16" spans="1:221" ht="32.25" customHeight="1" thickBot="1">
      <c r="A16" s="117"/>
      <c r="B16" s="39" t="s">
        <v>104</v>
      </c>
      <c r="C16" s="36"/>
      <c r="D16" s="38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17" t="s">
        <v>78</v>
      </c>
      <c r="V16" s="17" t="s">
        <v>78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17" t="s">
        <v>78</v>
      </c>
      <c r="AV16" s="17" t="s">
        <v>78</v>
      </c>
      <c r="AW16" s="17" t="s">
        <v>78</v>
      </c>
      <c r="AX16" s="17" t="s">
        <v>78</v>
      </c>
      <c r="AY16" s="17" t="s">
        <v>78</v>
      </c>
      <c r="AZ16" s="17" t="s">
        <v>78</v>
      </c>
      <c r="BA16" s="17" t="s">
        <v>78</v>
      </c>
      <c r="BB16" s="17" t="s">
        <v>78</v>
      </c>
      <c r="BC16" s="18" t="s">
        <v>78</v>
      </c>
      <c r="BD16" s="22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17" t="s">
        <v>78</v>
      </c>
      <c r="BV16" s="17" t="s">
        <v>78</v>
      </c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17" t="s">
        <v>78</v>
      </c>
      <c r="CV16" s="17" t="s">
        <v>78</v>
      </c>
      <c r="CW16" s="17" t="s">
        <v>78</v>
      </c>
      <c r="CX16" s="17" t="s">
        <v>78</v>
      </c>
      <c r="CY16" s="17" t="s">
        <v>78</v>
      </c>
      <c r="CZ16" s="17" t="s">
        <v>78</v>
      </c>
      <c r="DA16" s="17" t="s">
        <v>78</v>
      </c>
      <c r="DB16" s="17" t="s">
        <v>78</v>
      </c>
      <c r="DC16" s="18" t="s">
        <v>78</v>
      </c>
      <c r="DD16" s="22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17" t="s">
        <v>78</v>
      </c>
      <c r="DV16" s="17" t="s">
        <v>78</v>
      </c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17" t="s">
        <v>78</v>
      </c>
      <c r="EV16" s="17" t="s">
        <v>78</v>
      </c>
      <c r="EW16" s="17" t="s">
        <v>78</v>
      </c>
      <c r="EX16" s="17" t="s">
        <v>78</v>
      </c>
      <c r="EY16" s="17" t="s">
        <v>78</v>
      </c>
      <c r="EZ16" s="17" t="s">
        <v>78</v>
      </c>
      <c r="FA16" s="17" t="s">
        <v>78</v>
      </c>
      <c r="FB16" s="17" t="s">
        <v>78</v>
      </c>
      <c r="FC16" s="18" t="s">
        <v>78</v>
      </c>
      <c r="FD16" s="22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17" t="s">
        <v>78</v>
      </c>
      <c r="FV16" s="17" t="s">
        <v>78</v>
      </c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17" t="s">
        <v>78</v>
      </c>
      <c r="GV16" s="17" t="s">
        <v>78</v>
      </c>
      <c r="GW16" s="17" t="s">
        <v>78</v>
      </c>
      <c r="GX16" s="17" t="s">
        <v>78</v>
      </c>
      <c r="GY16" s="17" t="s">
        <v>78</v>
      </c>
      <c r="GZ16" s="17" t="s">
        <v>78</v>
      </c>
      <c r="HA16" s="17" t="s">
        <v>78</v>
      </c>
      <c r="HB16" s="17" t="s">
        <v>78</v>
      </c>
      <c r="HC16" s="18" t="s">
        <v>78</v>
      </c>
      <c r="HD16" s="15">
        <f t="shared" si="0"/>
        <v>0</v>
      </c>
      <c r="HE16" s="103">
        <v>50</v>
      </c>
      <c r="HF16" s="114">
        <v>64</v>
      </c>
      <c r="HG16" s="115"/>
      <c r="HH16" s="116"/>
      <c r="HI16" s="103"/>
      <c r="HJ16" s="104"/>
      <c r="HK16" s="101"/>
      <c r="HL16" s="100"/>
      <c r="HM16" s="4" t="e">
        <f>SUM(HE16:HL16)-#REF!</f>
        <v>#REF!</v>
      </c>
    </row>
    <row r="17" spans="1:221" ht="16.5" customHeight="1" thickBot="1">
      <c r="A17" s="43" t="s">
        <v>85</v>
      </c>
      <c r="B17" s="21" t="s">
        <v>116</v>
      </c>
      <c r="C17" s="36"/>
      <c r="D17" s="95">
        <v>2</v>
      </c>
      <c r="E17" s="96">
        <v>2</v>
      </c>
      <c r="F17" s="96">
        <v>2</v>
      </c>
      <c r="G17" s="96">
        <v>2</v>
      </c>
      <c r="H17" s="96">
        <v>2</v>
      </c>
      <c r="I17" s="96">
        <v>2</v>
      </c>
      <c r="J17" s="96">
        <v>2</v>
      </c>
      <c r="K17" s="96">
        <v>2</v>
      </c>
      <c r="L17" s="96">
        <v>2</v>
      </c>
      <c r="M17" s="96">
        <v>2</v>
      </c>
      <c r="N17" s="96">
        <v>2</v>
      </c>
      <c r="O17" s="96">
        <v>2</v>
      </c>
      <c r="P17" s="96">
        <v>2</v>
      </c>
      <c r="Q17" s="96">
        <v>2</v>
      </c>
      <c r="R17" s="96">
        <v>2</v>
      </c>
      <c r="S17" s="96">
        <v>2</v>
      </c>
      <c r="T17" s="118" t="s">
        <v>271</v>
      </c>
      <c r="U17" s="17" t="s">
        <v>78</v>
      </c>
      <c r="V17" s="17" t="s">
        <v>78</v>
      </c>
      <c r="W17" s="95">
        <v>2</v>
      </c>
      <c r="X17" s="96">
        <v>2</v>
      </c>
      <c r="Y17" s="96">
        <v>2</v>
      </c>
      <c r="Z17" s="96">
        <v>2</v>
      </c>
      <c r="AA17" s="96">
        <v>2</v>
      </c>
      <c r="AB17" s="96">
        <v>2</v>
      </c>
      <c r="AC17" s="96">
        <v>2</v>
      </c>
      <c r="AD17" s="96">
        <v>2</v>
      </c>
      <c r="AE17" s="96">
        <v>2</v>
      </c>
      <c r="AF17" s="96">
        <v>2</v>
      </c>
      <c r="AG17" s="96">
        <v>2</v>
      </c>
      <c r="AH17" s="96">
        <v>2</v>
      </c>
      <c r="AI17" s="96">
        <v>2</v>
      </c>
      <c r="AJ17" s="96">
        <v>2</v>
      </c>
      <c r="AK17" s="96">
        <v>2</v>
      </c>
      <c r="AL17" s="96">
        <v>2</v>
      </c>
      <c r="AM17" s="96">
        <v>2</v>
      </c>
      <c r="AN17" s="96">
        <v>2</v>
      </c>
      <c r="AO17" s="96">
        <v>2</v>
      </c>
      <c r="AP17" s="96">
        <v>2</v>
      </c>
      <c r="AQ17" s="96">
        <v>2</v>
      </c>
      <c r="AR17" s="96">
        <v>2</v>
      </c>
      <c r="AS17" s="96">
        <v>2</v>
      </c>
      <c r="AT17" s="96"/>
      <c r="AU17" s="17" t="s">
        <v>78</v>
      </c>
      <c r="AV17" s="17" t="s">
        <v>78</v>
      </c>
      <c r="AW17" s="17" t="s">
        <v>78</v>
      </c>
      <c r="AX17" s="17" t="s">
        <v>78</v>
      </c>
      <c r="AY17" s="17" t="s">
        <v>78</v>
      </c>
      <c r="AZ17" s="17" t="s">
        <v>78</v>
      </c>
      <c r="BA17" s="17" t="s">
        <v>78</v>
      </c>
      <c r="BB17" s="17" t="s">
        <v>78</v>
      </c>
      <c r="BC17" s="18" t="s">
        <v>78</v>
      </c>
      <c r="BD17" s="98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7"/>
      <c r="BU17" s="17" t="s">
        <v>78</v>
      </c>
      <c r="BV17" s="17" t="s">
        <v>78</v>
      </c>
      <c r="BW17" s="96"/>
      <c r="BX17" s="96"/>
      <c r="BY17" s="96"/>
      <c r="BZ17" s="96"/>
      <c r="CA17" s="96"/>
      <c r="CB17" s="102"/>
      <c r="CC17" s="102"/>
      <c r="CD17" s="102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17" t="s">
        <v>78</v>
      </c>
      <c r="CV17" s="17" t="s">
        <v>78</v>
      </c>
      <c r="CW17" s="17" t="s">
        <v>78</v>
      </c>
      <c r="CX17" s="17" t="s">
        <v>78</v>
      </c>
      <c r="CY17" s="17" t="s">
        <v>78</v>
      </c>
      <c r="CZ17" s="17" t="s">
        <v>78</v>
      </c>
      <c r="DA17" s="17" t="s">
        <v>78</v>
      </c>
      <c r="DB17" s="17" t="s">
        <v>78</v>
      </c>
      <c r="DC17" s="18" t="s">
        <v>78</v>
      </c>
      <c r="DD17" s="98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7"/>
      <c r="DU17" s="17" t="s">
        <v>78</v>
      </c>
      <c r="DV17" s="17" t="s">
        <v>78</v>
      </c>
      <c r="DW17" s="96"/>
      <c r="DX17" s="96"/>
      <c r="DY17" s="96"/>
      <c r="DZ17" s="96"/>
      <c r="EA17" s="96"/>
      <c r="EB17" s="102"/>
      <c r="EC17" s="102"/>
      <c r="ED17" s="102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17" t="s">
        <v>78</v>
      </c>
      <c r="EV17" s="17" t="s">
        <v>78</v>
      </c>
      <c r="EW17" s="17" t="s">
        <v>78</v>
      </c>
      <c r="EX17" s="17" t="s">
        <v>78</v>
      </c>
      <c r="EY17" s="17" t="s">
        <v>78</v>
      </c>
      <c r="EZ17" s="17" t="s">
        <v>78</v>
      </c>
      <c r="FA17" s="17" t="s">
        <v>78</v>
      </c>
      <c r="FB17" s="17" t="s">
        <v>78</v>
      </c>
      <c r="FC17" s="18" t="s">
        <v>78</v>
      </c>
      <c r="FD17" s="98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7"/>
      <c r="FU17" s="17" t="s">
        <v>78</v>
      </c>
      <c r="FV17" s="17" t="s">
        <v>78</v>
      </c>
      <c r="FW17" s="96"/>
      <c r="FX17" s="96"/>
      <c r="FY17" s="96"/>
      <c r="FZ17" s="96"/>
      <c r="GA17" s="96"/>
      <c r="GB17" s="102"/>
      <c r="GC17" s="102"/>
      <c r="GD17" s="102"/>
      <c r="GE17" s="96"/>
      <c r="GF17" s="96"/>
      <c r="GG17" s="96"/>
      <c r="GH17" s="96"/>
      <c r="GI17" s="96"/>
      <c r="GJ17" s="96"/>
      <c r="GK17" s="96"/>
      <c r="GL17" s="23"/>
      <c r="GM17" s="23"/>
      <c r="GN17" s="23"/>
      <c r="GO17" s="23"/>
      <c r="GP17" s="23"/>
      <c r="GQ17" s="23"/>
      <c r="GR17" s="23"/>
      <c r="GS17" s="23"/>
      <c r="GT17" s="23"/>
      <c r="GU17" s="17" t="s">
        <v>78</v>
      </c>
      <c r="GV17" s="17" t="s">
        <v>78</v>
      </c>
      <c r="GW17" s="17" t="s">
        <v>78</v>
      </c>
      <c r="GX17" s="17" t="s">
        <v>78</v>
      </c>
      <c r="GY17" s="17" t="s">
        <v>78</v>
      </c>
      <c r="GZ17" s="17" t="s">
        <v>78</v>
      </c>
      <c r="HA17" s="17" t="s">
        <v>78</v>
      </c>
      <c r="HB17" s="17" t="s">
        <v>78</v>
      </c>
      <c r="HC17" s="18" t="s">
        <v>78</v>
      </c>
      <c r="HD17" s="15">
        <f t="shared" si="0"/>
        <v>78</v>
      </c>
      <c r="HE17" s="103">
        <v>50</v>
      </c>
      <c r="HF17" s="114">
        <v>64</v>
      </c>
      <c r="HG17" s="115"/>
      <c r="HH17" s="116"/>
      <c r="HI17" s="103"/>
      <c r="HJ17" s="104"/>
      <c r="HK17" s="101"/>
      <c r="HL17" s="100"/>
      <c r="HM17" s="4">
        <f>SUM(HE17:HL17)-HD16</f>
        <v>114</v>
      </c>
    </row>
    <row r="18" spans="1:221" ht="32.25" thickBot="1">
      <c r="A18" s="42" t="s">
        <v>105</v>
      </c>
      <c r="B18" s="40" t="s">
        <v>107</v>
      </c>
      <c r="C18" s="36"/>
      <c r="D18" s="38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17" t="s">
        <v>78</v>
      </c>
      <c r="V18" s="17" t="s">
        <v>78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17" t="s">
        <v>78</v>
      </c>
      <c r="AV18" s="17" t="s">
        <v>78</v>
      </c>
      <c r="AW18" s="17" t="s">
        <v>78</v>
      </c>
      <c r="AX18" s="17" t="s">
        <v>78</v>
      </c>
      <c r="AY18" s="17" t="s">
        <v>78</v>
      </c>
      <c r="AZ18" s="17" t="s">
        <v>78</v>
      </c>
      <c r="BA18" s="17" t="s">
        <v>78</v>
      </c>
      <c r="BB18" s="17" t="s">
        <v>78</v>
      </c>
      <c r="BC18" s="18" t="s">
        <v>78</v>
      </c>
      <c r="BD18" s="22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17" t="s">
        <v>78</v>
      </c>
      <c r="BV18" s="17" t="s">
        <v>78</v>
      </c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17" t="s">
        <v>78</v>
      </c>
      <c r="CV18" s="17" t="s">
        <v>78</v>
      </c>
      <c r="CW18" s="17" t="s">
        <v>78</v>
      </c>
      <c r="CX18" s="17" t="s">
        <v>78</v>
      </c>
      <c r="CY18" s="17" t="s">
        <v>78</v>
      </c>
      <c r="CZ18" s="17" t="s">
        <v>78</v>
      </c>
      <c r="DA18" s="17" t="s">
        <v>78</v>
      </c>
      <c r="DB18" s="17" t="s">
        <v>78</v>
      </c>
      <c r="DC18" s="18" t="s">
        <v>78</v>
      </c>
      <c r="DD18" s="22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17" t="s">
        <v>78</v>
      </c>
      <c r="DV18" s="17" t="s">
        <v>78</v>
      </c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17" t="s">
        <v>78</v>
      </c>
      <c r="EV18" s="17" t="s">
        <v>78</v>
      </c>
      <c r="EW18" s="17" t="s">
        <v>78</v>
      </c>
      <c r="EX18" s="17" t="s">
        <v>78</v>
      </c>
      <c r="EY18" s="17" t="s">
        <v>78</v>
      </c>
      <c r="EZ18" s="17" t="s">
        <v>78</v>
      </c>
      <c r="FA18" s="17" t="s">
        <v>78</v>
      </c>
      <c r="FB18" s="17" t="s">
        <v>78</v>
      </c>
      <c r="FC18" s="18" t="s">
        <v>78</v>
      </c>
      <c r="FD18" s="22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17" t="s">
        <v>78</v>
      </c>
      <c r="FV18" s="17" t="s">
        <v>78</v>
      </c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17" t="s">
        <v>78</v>
      </c>
      <c r="GV18" s="17" t="s">
        <v>78</v>
      </c>
      <c r="GW18" s="17" t="s">
        <v>78</v>
      </c>
      <c r="GX18" s="17" t="s">
        <v>78</v>
      </c>
      <c r="GY18" s="17" t="s">
        <v>78</v>
      </c>
      <c r="GZ18" s="17" t="s">
        <v>78</v>
      </c>
      <c r="HA18" s="17" t="s">
        <v>78</v>
      </c>
      <c r="HB18" s="17" t="s">
        <v>78</v>
      </c>
      <c r="HC18" s="18" t="s">
        <v>78</v>
      </c>
      <c r="HD18" s="15">
        <f t="shared" si="0"/>
        <v>0</v>
      </c>
      <c r="HE18" s="107">
        <v>92</v>
      </c>
      <c r="HF18" s="110">
        <v>102</v>
      </c>
      <c r="HG18" s="107"/>
      <c r="HH18" s="108"/>
      <c r="HI18" s="107"/>
      <c r="HJ18" s="108"/>
      <c r="HK18" s="101"/>
      <c r="HL18" s="100"/>
      <c r="HM18" s="4">
        <f>SUM(HE18:HL18)-HD17</f>
        <v>116</v>
      </c>
    </row>
    <row r="19" spans="1:221" ht="17.25" customHeight="1" thickBot="1">
      <c r="A19" s="43" t="s">
        <v>176</v>
      </c>
      <c r="B19" s="21" t="s">
        <v>86</v>
      </c>
      <c r="C19" s="36" t="s">
        <v>271</v>
      </c>
      <c r="D19" s="95">
        <v>4</v>
      </c>
      <c r="E19" s="96">
        <v>4</v>
      </c>
      <c r="F19" s="96">
        <v>2</v>
      </c>
      <c r="G19" s="96">
        <v>2</v>
      </c>
      <c r="H19" s="96">
        <v>2</v>
      </c>
      <c r="I19" s="96">
        <v>2</v>
      </c>
      <c r="J19" s="96">
        <v>2</v>
      </c>
      <c r="K19" s="96">
        <v>2</v>
      </c>
      <c r="L19" s="96">
        <v>2</v>
      </c>
      <c r="M19" s="96">
        <v>2</v>
      </c>
      <c r="N19" s="96">
        <v>2</v>
      </c>
      <c r="O19" s="96">
        <v>2</v>
      </c>
      <c r="P19" s="96">
        <v>2</v>
      </c>
      <c r="Q19" s="96">
        <v>2</v>
      </c>
      <c r="R19" s="96">
        <v>2</v>
      </c>
      <c r="S19" s="96">
        <v>2</v>
      </c>
      <c r="T19" s="23" t="s">
        <v>271</v>
      </c>
      <c r="U19" s="17" t="s">
        <v>78</v>
      </c>
      <c r="V19" s="17" t="s">
        <v>78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17" t="s">
        <v>78</v>
      </c>
      <c r="AV19" s="17" t="s">
        <v>78</v>
      </c>
      <c r="AW19" s="17" t="s">
        <v>78</v>
      </c>
      <c r="AX19" s="17" t="s">
        <v>78</v>
      </c>
      <c r="AY19" s="17" t="s">
        <v>78</v>
      </c>
      <c r="AZ19" s="17" t="s">
        <v>78</v>
      </c>
      <c r="BA19" s="17" t="s">
        <v>78</v>
      </c>
      <c r="BB19" s="17" t="s">
        <v>78</v>
      </c>
      <c r="BC19" s="18" t="s">
        <v>78</v>
      </c>
      <c r="BD19" s="98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23"/>
      <c r="BU19" s="17" t="s">
        <v>78</v>
      </c>
      <c r="BV19" s="17" t="s">
        <v>78</v>
      </c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17" t="s">
        <v>78</v>
      </c>
      <c r="CV19" s="17" t="s">
        <v>78</v>
      </c>
      <c r="CW19" s="17" t="s">
        <v>78</v>
      </c>
      <c r="CX19" s="17" t="s">
        <v>78</v>
      </c>
      <c r="CY19" s="17" t="s">
        <v>78</v>
      </c>
      <c r="CZ19" s="17" t="s">
        <v>78</v>
      </c>
      <c r="DA19" s="17" t="s">
        <v>78</v>
      </c>
      <c r="DB19" s="17" t="s">
        <v>78</v>
      </c>
      <c r="DC19" s="18" t="s">
        <v>78</v>
      </c>
      <c r="DD19" s="22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17" t="s">
        <v>78</v>
      </c>
      <c r="DV19" s="17" t="s">
        <v>78</v>
      </c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17" t="s">
        <v>78</v>
      </c>
      <c r="EV19" s="17" t="s">
        <v>78</v>
      </c>
      <c r="EW19" s="17" t="s">
        <v>78</v>
      </c>
      <c r="EX19" s="17" t="s">
        <v>78</v>
      </c>
      <c r="EY19" s="17" t="s">
        <v>78</v>
      </c>
      <c r="EZ19" s="17" t="s">
        <v>78</v>
      </c>
      <c r="FA19" s="17" t="s">
        <v>78</v>
      </c>
      <c r="FB19" s="17" t="s">
        <v>78</v>
      </c>
      <c r="FC19" s="18" t="s">
        <v>78</v>
      </c>
      <c r="FD19" s="22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17" t="s">
        <v>78</v>
      </c>
      <c r="FV19" s="17" t="s">
        <v>78</v>
      </c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17" t="s">
        <v>78</v>
      </c>
      <c r="GV19" s="17" t="s">
        <v>78</v>
      </c>
      <c r="GW19" s="17" t="s">
        <v>78</v>
      </c>
      <c r="GX19" s="17" t="s">
        <v>78</v>
      </c>
      <c r="GY19" s="17" t="s">
        <v>78</v>
      </c>
      <c r="GZ19" s="17" t="s">
        <v>78</v>
      </c>
      <c r="HA19" s="17" t="s">
        <v>78</v>
      </c>
      <c r="HB19" s="17" t="s">
        <v>78</v>
      </c>
      <c r="HC19" s="18" t="s">
        <v>78</v>
      </c>
      <c r="HD19" s="15">
        <f t="shared" si="0"/>
        <v>36</v>
      </c>
      <c r="HE19" s="99">
        <f aca="true" t="shared" si="4" ref="HE19:HL19">SUM(HE20:HE24)</f>
        <v>0</v>
      </c>
      <c r="HF19" s="99">
        <f t="shared" si="4"/>
        <v>36</v>
      </c>
      <c r="HG19" s="101">
        <f t="shared" si="4"/>
        <v>66</v>
      </c>
      <c r="HH19" s="100">
        <f t="shared" si="4"/>
        <v>0</v>
      </c>
      <c r="HI19" s="101">
        <f t="shared" si="4"/>
        <v>0</v>
      </c>
      <c r="HJ19" s="100">
        <f t="shared" si="4"/>
        <v>36</v>
      </c>
      <c r="HK19" s="101">
        <f t="shared" si="4"/>
        <v>0</v>
      </c>
      <c r="HL19" s="100">
        <f t="shared" si="4"/>
        <v>36</v>
      </c>
      <c r="HM19" s="4">
        <f>SUM(HE19:HL19)-HD18</f>
        <v>174</v>
      </c>
    </row>
    <row r="20" spans="1:221" ht="18.75" customHeight="1" thickBot="1">
      <c r="A20" s="42" t="s">
        <v>177</v>
      </c>
      <c r="B20" s="24" t="s">
        <v>108</v>
      </c>
      <c r="C20" s="36"/>
      <c r="D20" s="38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17" t="s">
        <v>78</v>
      </c>
      <c r="V20" s="17" t="s">
        <v>78</v>
      </c>
      <c r="W20" s="95">
        <v>2</v>
      </c>
      <c r="X20" s="96">
        <v>2</v>
      </c>
      <c r="Y20" s="96">
        <v>2</v>
      </c>
      <c r="Z20" s="96">
        <v>2</v>
      </c>
      <c r="AA20" s="96">
        <v>2</v>
      </c>
      <c r="AB20" s="96">
        <v>2</v>
      </c>
      <c r="AC20" s="96">
        <v>2</v>
      </c>
      <c r="AD20" s="96">
        <v>2</v>
      </c>
      <c r="AE20" s="96">
        <v>2</v>
      </c>
      <c r="AF20" s="96">
        <v>2</v>
      </c>
      <c r="AG20" s="96">
        <v>2</v>
      </c>
      <c r="AH20" s="96" t="s">
        <v>271</v>
      </c>
      <c r="AI20" s="96" t="s">
        <v>271</v>
      </c>
      <c r="AJ20" s="96">
        <v>2</v>
      </c>
      <c r="AK20" s="96" t="s">
        <v>271</v>
      </c>
      <c r="AL20" s="96">
        <v>2</v>
      </c>
      <c r="AM20" s="23">
        <v>2</v>
      </c>
      <c r="AN20" s="23">
        <v>2</v>
      </c>
      <c r="AO20" s="23">
        <v>2</v>
      </c>
      <c r="AP20" s="23"/>
      <c r="AQ20" s="23">
        <v>2</v>
      </c>
      <c r="AR20" s="23"/>
      <c r="AS20" s="23">
        <v>2</v>
      </c>
      <c r="AT20" s="23"/>
      <c r="AU20" s="17" t="s">
        <v>78</v>
      </c>
      <c r="AV20" s="17" t="s">
        <v>78</v>
      </c>
      <c r="AW20" s="17" t="s">
        <v>78</v>
      </c>
      <c r="AX20" s="17" t="s">
        <v>78</v>
      </c>
      <c r="AY20" s="17" t="s">
        <v>78</v>
      </c>
      <c r="AZ20" s="17" t="s">
        <v>78</v>
      </c>
      <c r="BA20" s="17" t="s">
        <v>78</v>
      </c>
      <c r="BB20" s="17" t="s">
        <v>78</v>
      </c>
      <c r="BC20" s="18" t="s">
        <v>78</v>
      </c>
      <c r="BD20" s="22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17" t="s">
        <v>78</v>
      </c>
      <c r="BV20" s="17" t="s">
        <v>78</v>
      </c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17" t="s">
        <v>78</v>
      </c>
      <c r="CV20" s="17" t="s">
        <v>78</v>
      </c>
      <c r="CW20" s="17" t="s">
        <v>78</v>
      </c>
      <c r="CX20" s="17" t="s">
        <v>78</v>
      </c>
      <c r="CY20" s="17" t="s">
        <v>78</v>
      </c>
      <c r="CZ20" s="17" t="s">
        <v>78</v>
      </c>
      <c r="DA20" s="17" t="s">
        <v>78</v>
      </c>
      <c r="DB20" s="17" t="s">
        <v>78</v>
      </c>
      <c r="DC20" s="18" t="s">
        <v>78</v>
      </c>
      <c r="DD20" s="22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17" t="s">
        <v>78</v>
      </c>
      <c r="DV20" s="17" t="s">
        <v>78</v>
      </c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23"/>
      <c r="EN20" s="23"/>
      <c r="EO20" s="23"/>
      <c r="EP20" s="23"/>
      <c r="EQ20" s="23"/>
      <c r="ER20" s="23"/>
      <c r="ES20" s="23"/>
      <c r="ET20" s="23"/>
      <c r="EU20" s="17" t="s">
        <v>78</v>
      </c>
      <c r="EV20" s="17" t="s">
        <v>78</v>
      </c>
      <c r="EW20" s="17" t="s">
        <v>78</v>
      </c>
      <c r="EX20" s="17" t="s">
        <v>78</v>
      </c>
      <c r="EY20" s="17" t="s">
        <v>78</v>
      </c>
      <c r="EZ20" s="17" t="s">
        <v>78</v>
      </c>
      <c r="FA20" s="17" t="s">
        <v>78</v>
      </c>
      <c r="FB20" s="17" t="s">
        <v>78</v>
      </c>
      <c r="FC20" s="18" t="s">
        <v>78</v>
      </c>
      <c r="FD20" s="22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17" t="s">
        <v>78</v>
      </c>
      <c r="FV20" s="17" t="s">
        <v>78</v>
      </c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17" t="s">
        <v>78</v>
      </c>
      <c r="GV20" s="17" t="s">
        <v>78</v>
      </c>
      <c r="GW20" s="17" t="s">
        <v>78</v>
      </c>
      <c r="GX20" s="17" t="s">
        <v>78</v>
      </c>
      <c r="GY20" s="17" t="s">
        <v>78</v>
      </c>
      <c r="GZ20" s="17" t="s">
        <v>78</v>
      </c>
      <c r="HA20" s="17" t="s">
        <v>78</v>
      </c>
      <c r="HB20" s="17" t="s">
        <v>78</v>
      </c>
      <c r="HC20" s="18" t="s">
        <v>78</v>
      </c>
      <c r="HD20" s="15">
        <f t="shared" si="0"/>
        <v>36</v>
      </c>
      <c r="HE20" s="103"/>
      <c r="HF20" s="116"/>
      <c r="HG20" s="119">
        <v>66</v>
      </c>
      <c r="HH20" s="116"/>
      <c r="HI20" s="103"/>
      <c r="HJ20" s="120"/>
      <c r="HK20" s="101"/>
      <c r="HL20" s="100"/>
      <c r="HM20" s="4">
        <f>SUM(HE20:HL20)-HD19</f>
        <v>30</v>
      </c>
    </row>
    <row r="21" spans="1:221" ht="19.5" customHeight="1" thickBot="1">
      <c r="A21" s="42" t="s">
        <v>178</v>
      </c>
      <c r="B21" s="24" t="s">
        <v>87</v>
      </c>
      <c r="C21" s="36"/>
      <c r="D21" s="38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17" t="s">
        <v>78</v>
      </c>
      <c r="V21" s="17" t="s">
        <v>78</v>
      </c>
      <c r="W21" s="95">
        <v>2</v>
      </c>
      <c r="X21" s="96">
        <v>2</v>
      </c>
      <c r="Y21" s="96">
        <v>2</v>
      </c>
      <c r="Z21" s="96">
        <v>2</v>
      </c>
      <c r="AA21" s="96">
        <v>2</v>
      </c>
      <c r="AB21" s="96">
        <v>2</v>
      </c>
      <c r="AC21" s="96" t="s">
        <v>271</v>
      </c>
      <c r="AD21" s="96">
        <v>2</v>
      </c>
      <c r="AE21" s="96">
        <v>2</v>
      </c>
      <c r="AF21" s="96">
        <v>2</v>
      </c>
      <c r="AG21" s="96">
        <v>2</v>
      </c>
      <c r="AH21" s="96">
        <v>2</v>
      </c>
      <c r="AI21" s="96">
        <v>2</v>
      </c>
      <c r="AJ21" s="96">
        <v>2</v>
      </c>
      <c r="AK21" s="96">
        <v>2</v>
      </c>
      <c r="AL21" s="96">
        <v>2</v>
      </c>
      <c r="AM21" s="23">
        <v>2</v>
      </c>
      <c r="AN21" s="23"/>
      <c r="AO21" s="23">
        <v>2</v>
      </c>
      <c r="AP21" s="23"/>
      <c r="AQ21" s="23"/>
      <c r="AR21" s="23"/>
      <c r="AS21" s="23">
        <v>2</v>
      </c>
      <c r="AT21" s="23"/>
      <c r="AU21" s="17" t="s">
        <v>78</v>
      </c>
      <c r="AV21" s="17" t="s">
        <v>78</v>
      </c>
      <c r="AW21" s="17" t="s">
        <v>78</v>
      </c>
      <c r="AX21" s="17" t="s">
        <v>78</v>
      </c>
      <c r="AY21" s="17" t="s">
        <v>78</v>
      </c>
      <c r="AZ21" s="17" t="s">
        <v>78</v>
      </c>
      <c r="BA21" s="17" t="s">
        <v>78</v>
      </c>
      <c r="BB21" s="17" t="s">
        <v>78</v>
      </c>
      <c r="BC21" s="18" t="s">
        <v>78</v>
      </c>
      <c r="BD21" s="22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17" t="s">
        <v>78</v>
      </c>
      <c r="BV21" s="17" t="s">
        <v>78</v>
      </c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17" t="s">
        <v>78</v>
      </c>
      <c r="CV21" s="17" t="s">
        <v>78</v>
      </c>
      <c r="CW21" s="17" t="s">
        <v>78</v>
      </c>
      <c r="CX21" s="17" t="s">
        <v>78</v>
      </c>
      <c r="CY21" s="17" t="s">
        <v>78</v>
      </c>
      <c r="CZ21" s="17" t="s">
        <v>78</v>
      </c>
      <c r="DA21" s="17" t="s">
        <v>78</v>
      </c>
      <c r="DB21" s="17" t="s">
        <v>78</v>
      </c>
      <c r="DC21" s="18" t="s">
        <v>78</v>
      </c>
      <c r="DD21" s="22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17" t="s">
        <v>78</v>
      </c>
      <c r="DV21" s="17" t="s">
        <v>78</v>
      </c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17" t="s">
        <v>78</v>
      </c>
      <c r="EV21" s="17" t="s">
        <v>78</v>
      </c>
      <c r="EW21" s="17" t="s">
        <v>78</v>
      </c>
      <c r="EX21" s="17" t="s">
        <v>78</v>
      </c>
      <c r="EY21" s="17" t="s">
        <v>78</v>
      </c>
      <c r="EZ21" s="17" t="s">
        <v>78</v>
      </c>
      <c r="FA21" s="17" t="s">
        <v>78</v>
      </c>
      <c r="FB21" s="17" t="s">
        <v>78</v>
      </c>
      <c r="FC21" s="18" t="s">
        <v>78</v>
      </c>
      <c r="FD21" s="22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17" t="s">
        <v>78</v>
      </c>
      <c r="FV21" s="17" t="s">
        <v>78</v>
      </c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17" t="s">
        <v>78</v>
      </c>
      <c r="GV21" s="17" t="s">
        <v>78</v>
      </c>
      <c r="GW21" s="17" t="s">
        <v>78</v>
      </c>
      <c r="GX21" s="17" t="s">
        <v>78</v>
      </c>
      <c r="GY21" s="17" t="s">
        <v>78</v>
      </c>
      <c r="GZ21" s="17" t="s">
        <v>78</v>
      </c>
      <c r="HA21" s="17" t="s">
        <v>78</v>
      </c>
      <c r="HB21" s="17" t="s">
        <v>78</v>
      </c>
      <c r="HC21" s="18" t="s">
        <v>78</v>
      </c>
      <c r="HD21" s="15">
        <f t="shared" si="0"/>
        <v>36</v>
      </c>
      <c r="HE21" s="103"/>
      <c r="HF21" s="104"/>
      <c r="HG21" s="115"/>
      <c r="HH21" s="116"/>
      <c r="HI21" s="103"/>
      <c r="HJ21" s="121">
        <v>36</v>
      </c>
      <c r="HK21" s="101"/>
      <c r="HL21" s="100"/>
      <c r="HM21" s="4">
        <f>SUM(HE21:HL21)-HD20</f>
        <v>0</v>
      </c>
    </row>
    <row r="22" spans="1:221" ht="19.5" customHeight="1" thickBot="1">
      <c r="A22" s="42" t="s">
        <v>179</v>
      </c>
      <c r="B22" s="24" t="s">
        <v>118</v>
      </c>
      <c r="C22" s="36" t="s">
        <v>271</v>
      </c>
      <c r="D22" s="95">
        <v>2</v>
      </c>
      <c r="E22" s="96">
        <v>2</v>
      </c>
      <c r="F22" s="96">
        <v>4</v>
      </c>
      <c r="G22" s="96">
        <v>2</v>
      </c>
      <c r="H22" s="96">
        <v>2</v>
      </c>
      <c r="I22" s="96">
        <v>2</v>
      </c>
      <c r="J22" s="96">
        <v>2</v>
      </c>
      <c r="K22" s="96">
        <v>2</v>
      </c>
      <c r="L22" s="96">
        <v>4</v>
      </c>
      <c r="M22" s="96">
        <v>2</v>
      </c>
      <c r="N22" s="96">
        <v>2</v>
      </c>
      <c r="O22" s="96">
        <v>2</v>
      </c>
      <c r="P22" s="96">
        <v>2</v>
      </c>
      <c r="Q22" s="96">
        <v>2</v>
      </c>
      <c r="R22" s="96">
        <v>2</v>
      </c>
      <c r="S22" s="96">
        <v>2</v>
      </c>
      <c r="T22" s="23"/>
      <c r="U22" s="17" t="s">
        <v>78</v>
      </c>
      <c r="V22" s="17" t="s">
        <v>78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17" t="s">
        <v>78</v>
      </c>
      <c r="AV22" s="17" t="s">
        <v>78</v>
      </c>
      <c r="AW22" s="17" t="s">
        <v>78</v>
      </c>
      <c r="AX22" s="17" t="s">
        <v>78</v>
      </c>
      <c r="AY22" s="17" t="s">
        <v>78</v>
      </c>
      <c r="AZ22" s="17" t="s">
        <v>78</v>
      </c>
      <c r="BA22" s="17" t="s">
        <v>78</v>
      </c>
      <c r="BB22" s="17" t="s">
        <v>78</v>
      </c>
      <c r="BC22" s="18" t="s">
        <v>78</v>
      </c>
      <c r="BD22" s="22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17" t="s">
        <v>78</v>
      </c>
      <c r="BV22" s="17" t="s">
        <v>78</v>
      </c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17" t="s">
        <v>78</v>
      </c>
      <c r="CV22" s="17" t="s">
        <v>78</v>
      </c>
      <c r="CW22" s="17" t="s">
        <v>78</v>
      </c>
      <c r="CX22" s="17" t="s">
        <v>78</v>
      </c>
      <c r="CY22" s="17" t="s">
        <v>78</v>
      </c>
      <c r="CZ22" s="17" t="s">
        <v>78</v>
      </c>
      <c r="DA22" s="17" t="s">
        <v>78</v>
      </c>
      <c r="DB22" s="17" t="s">
        <v>78</v>
      </c>
      <c r="DC22" s="18" t="s">
        <v>78</v>
      </c>
      <c r="DD22" s="22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17" t="s">
        <v>78</v>
      </c>
      <c r="DV22" s="17" t="s">
        <v>78</v>
      </c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17" t="s">
        <v>78</v>
      </c>
      <c r="EV22" s="17" t="s">
        <v>78</v>
      </c>
      <c r="EW22" s="17" t="s">
        <v>78</v>
      </c>
      <c r="EX22" s="17" t="s">
        <v>78</v>
      </c>
      <c r="EY22" s="17" t="s">
        <v>78</v>
      </c>
      <c r="EZ22" s="17" t="s">
        <v>78</v>
      </c>
      <c r="FA22" s="17" t="s">
        <v>78</v>
      </c>
      <c r="FB22" s="17" t="s">
        <v>78</v>
      </c>
      <c r="FC22" s="18" t="s">
        <v>78</v>
      </c>
      <c r="FD22" s="22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17" t="s">
        <v>78</v>
      </c>
      <c r="FV22" s="17" t="s">
        <v>78</v>
      </c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17" t="s">
        <v>78</v>
      </c>
      <c r="GV22" s="17" t="s">
        <v>78</v>
      </c>
      <c r="GW22" s="17" t="s">
        <v>78</v>
      </c>
      <c r="GX22" s="17" t="s">
        <v>78</v>
      </c>
      <c r="GY22" s="17" t="s">
        <v>78</v>
      </c>
      <c r="GZ22" s="17" t="s">
        <v>78</v>
      </c>
      <c r="HA22" s="17" t="s">
        <v>78</v>
      </c>
      <c r="HB22" s="17" t="s">
        <v>78</v>
      </c>
      <c r="HC22" s="18" t="s">
        <v>78</v>
      </c>
      <c r="HD22" s="15">
        <f t="shared" si="0"/>
        <v>36</v>
      </c>
      <c r="HE22" s="103"/>
      <c r="HF22" s="104"/>
      <c r="HG22" s="115"/>
      <c r="HH22" s="116"/>
      <c r="HI22" s="103"/>
      <c r="HJ22" s="121"/>
      <c r="HK22" s="101"/>
      <c r="HL22" s="100"/>
      <c r="HM22" s="4"/>
    </row>
    <row r="23" spans="1:221" ht="16.5" thickBot="1">
      <c r="A23" s="42" t="s">
        <v>109</v>
      </c>
      <c r="B23" s="24" t="s">
        <v>110</v>
      </c>
      <c r="C23" s="36" t="s">
        <v>271</v>
      </c>
      <c r="D23" s="95">
        <v>2</v>
      </c>
      <c r="E23" s="96">
        <v>2</v>
      </c>
      <c r="F23" s="96">
        <v>2</v>
      </c>
      <c r="G23" s="96">
        <v>2</v>
      </c>
      <c r="H23" s="96">
        <v>2</v>
      </c>
      <c r="I23" s="96">
        <v>2</v>
      </c>
      <c r="J23" s="96">
        <v>2</v>
      </c>
      <c r="K23" s="96">
        <v>2</v>
      </c>
      <c r="L23" s="96">
        <v>2</v>
      </c>
      <c r="M23" s="96">
        <v>4</v>
      </c>
      <c r="N23" s="96">
        <v>4</v>
      </c>
      <c r="O23" s="96">
        <v>2</v>
      </c>
      <c r="P23" s="96">
        <v>2</v>
      </c>
      <c r="Q23" s="96">
        <v>2</v>
      </c>
      <c r="R23" s="96">
        <v>2</v>
      </c>
      <c r="S23" s="96">
        <v>2</v>
      </c>
      <c r="T23" s="23"/>
      <c r="U23" s="17" t="s">
        <v>78</v>
      </c>
      <c r="V23" s="17" t="s">
        <v>78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17" t="s">
        <v>78</v>
      </c>
      <c r="AV23" s="17" t="s">
        <v>78</v>
      </c>
      <c r="AW23" s="17" t="s">
        <v>78</v>
      </c>
      <c r="AX23" s="17" t="s">
        <v>78</v>
      </c>
      <c r="AY23" s="17" t="s">
        <v>78</v>
      </c>
      <c r="AZ23" s="17" t="s">
        <v>78</v>
      </c>
      <c r="BA23" s="17" t="s">
        <v>78</v>
      </c>
      <c r="BB23" s="17" t="s">
        <v>78</v>
      </c>
      <c r="BC23" s="18" t="s">
        <v>78</v>
      </c>
      <c r="BD23" s="22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17" t="s">
        <v>78</v>
      </c>
      <c r="BV23" s="17" t="s">
        <v>78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17" t="s">
        <v>78</v>
      </c>
      <c r="CV23" s="17" t="s">
        <v>78</v>
      </c>
      <c r="CW23" s="17" t="s">
        <v>78</v>
      </c>
      <c r="CX23" s="17" t="s">
        <v>78</v>
      </c>
      <c r="CY23" s="17" t="s">
        <v>78</v>
      </c>
      <c r="CZ23" s="17" t="s">
        <v>78</v>
      </c>
      <c r="DA23" s="17" t="s">
        <v>78</v>
      </c>
      <c r="DB23" s="17" t="s">
        <v>78</v>
      </c>
      <c r="DC23" s="18" t="s">
        <v>78</v>
      </c>
      <c r="DD23" s="22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17" t="s">
        <v>78</v>
      </c>
      <c r="DV23" s="17" t="s">
        <v>78</v>
      </c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17" t="s">
        <v>78</v>
      </c>
      <c r="EV23" s="17" t="s">
        <v>78</v>
      </c>
      <c r="EW23" s="17" t="s">
        <v>78</v>
      </c>
      <c r="EX23" s="17" t="s">
        <v>78</v>
      </c>
      <c r="EY23" s="17" t="s">
        <v>78</v>
      </c>
      <c r="EZ23" s="17" t="s">
        <v>78</v>
      </c>
      <c r="FA23" s="17" t="s">
        <v>78</v>
      </c>
      <c r="FB23" s="17" t="s">
        <v>78</v>
      </c>
      <c r="FC23" s="18" t="s">
        <v>78</v>
      </c>
      <c r="FD23" s="22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17" t="s">
        <v>78</v>
      </c>
      <c r="FV23" s="17" t="s">
        <v>78</v>
      </c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17" t="s">
        <v>78</v>
      </c>
      <c r="GV23" s="17" t="s">
        <v>78</v>
      </c>
      <c r="GW23" s="17" t="s">
        <v>78</v>
      </c>
      <c r="GX23" s="17" t="s">
        <v>78</v>
      </c>
      <c r="GY23" s="17" t="s">
        <v>78</v>
      </c>
      <c r="GZ23" s="17" t="s">
        <v>78</v>
      </c>
      <c r="HA23" s="17" t="s">
        <v>78</v>
      </c>
      <c r="HB23" s="17" t="s">
        <v>78</v>
      </c>
      <c r="HC23" s="18" t="s">
        <v>78</v>
      </c>
      <c r="HD23" s="15">
        <f t="shared" si="0"/>
        <v>36</v>
      </c>
      <c r="HE23" s="103"/>
      <c r="HF23" s="114">
        <v>36</v>
      </c>
      <c r="HG23" s="115"/>
      <c r="HH23" s="116"/>
      <c r="HI23" s="103"/>
      <c r="HJ23" s="120"/>
      <c r="HK23" s="101"/>
      <c r="HL23" s="100"/>
      <c r="HM23" s="4">
        <f>SUM(HE23:HL23)-HD21</f>
        <v>0</v>
      </c>
    </row>
    <row r="24" spans="1:221" ht="15.75" customHeight="1" thickBot="1">
      <c r="A24" s="42" t="s">
        <v>111</v>
      </c>
      <c r="B24" s="24" t="s">
        <v>112</v>
      </c>
      <c r="C24" s="36"/>
      <c r="D24" s="95" t="s">
        <v>271</v>
      </c>
      <c r="E24" s="96" t="s">
        <v>271</v>
      </c>
      <c r="F24" s="96" t="s">
        <v>271</v>
      </c>
      <c r="G24" s="96" t="s">
        <v>271</v>
      </c>
      <c r="H24" s="96" t="s">
        <v>271</v>
      </c>
      <c r="I24" s="96" t="s">
        <v>271</v>
      </c>
      <c r="J24" s="96" t="s">
        <v>271</v>
      </c>
      <c r="K24" s="96" t="s">
        <v>271</v>
      </c>
      <c r="L24" s="96" t="s">
        <v>271</v>
      </c>
      <c r="M24" s="96" t="s">
        <v>271</v>
      </c>
      <c r="N24" s="96" t="s">
        <v>271</v>
      </c>
      <c r="O24" s="96" t="s">
        <v>271</v>
      </c>
      <c r="P24" s="96" t="s">
        <v>271</v>
      </c>
      <c r="Q24" s="96" t="s">
        <v>271</v>
      </c>
      <c r="R24" s="96" t="s">
        <v>271</v>
      </c>
      <c r="S24" s="96" t="s">
        <v>271</v>
      </c>
      <c r="T24" s="23"/>
      <c r="U24" s="17" t="s">
        <v>78</v>
      </c>
      <c r="V24" s="17" t="s">
        <v>78</v>
      </c>
      <c r="W24" s="95">
        <v>2</v>
      </c>
      <c r="X24" s="96">
        <v>2</v>
      </c>
      <c r="Y24" s="96">
        <v>2</v>
      </c>
      <c r="Z24" s="96">
        <v>2</v>
      </c>
      <c r="AA24" s="96">
        <v>2</v>
      </c>
      <c r="AB24" s="96">
        <v>2</v>
      </c>
      <c r="AC24" s="96" t="s">
        <v>271</v>
      </c>
      <c r="AD24" s="96">
        <v>2</v>
      </c>
      <c r="AE24" s="96">
        <v>2</v>
      </c>
      <c r="AF24" s="96">
        <v>2</v>
      </c>
      <c r="AG24" s="96">
        <v>2</v>
      </c>
      <c r="AH24" s="96">
        <v>2</v>
      </c>
      <c r="AI24" s="96">
        <v>2</v>
      </c>
      <c r="AJ24" s="96">
        <v>2</v>
      </c>
      <c r="AK24" s="96">
        <v>2</v>
      </c>
      <c r="AL24" s="96">
        <v>2</v>
      </c>
      <c r="AM24" s="23">
        <v>2</v>
      </c>
      <c r="AN24" s="23"/>
      <c r="AO24" s="23">
        <v>2</v>
      </c>
      <c r="AP24" s="23"/>
      <c r="AQ24" s="23">
        <v>2</v>
      </c>
      <c r="AR24" s="23"/>
      <c r="AS24" s="23"/>
      <c r="AT24" s="23"/>
      <c r="AU24" s="17" t="s">
        <v>78</v>
      </c>
      <c r="AV24" s="17" t="s">
        <v>78</v>
      </c>
      <c r="AW24" s="17" t="s">
        <v>78</v>
      </c>
      <c r="AX24" s="17" t="s">
        <v>78</v>
      </c>
      <c r="AY24" s="17" t="s">
        <v>78</v>
      </c>
      <c r="AZ24" s="17" t="s">
        <v>78</v>
      </c>
      <c r="BA24" s="17" t="s">
        <v>78</v>
      </c>
      <c r="BB24" s="17" t="s">
        <v>78</v>
      </c>
      <c r="BC24" s="18" t="s">
        <v>78</v>
      </c>
      <c r="BD24" s="22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17" t="s">
        <v>78</v>
      </c>
      <c r="BV24" s="17" t="s">
        <v>78</v>
      </c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17" t="s">
        <v>78</v>
      </c>
      <c r="CV24" s="17" t="s">
        <v>78</v>
      </c>
      <c r="CW24" s="17" t="s">
        <v>78</v>
      </c>
      <c r="CX24" s="17" t="s">
        <v>78</v>
      </c>
      <c r="CY24" s="17" t="s">
        <v>78</v>
      </c>
      <c r="CZ24" s="17" t="s">
        <v>78</v>
      </c>
      <c r="DA24" s="17" t="s">
        <v>78</v>
      </c>
      <c r="DB24" s="17" t="s">
        <v>78</v>
      </c>
      <c r="DC24" s="18" t="s">
        <v>78</v>
      </c>
      <c r="DD24" s="22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17" t="s">
        <v>78</v>
      </c>
      <c r="DV24" s="17" t="s">
        <v>78</v>
      </c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17" t="s">
        <v>78</v>
      </c>
      <c r="EV24" s="17" t="s">
        <v>78</v>
      </c>
      <c r="EW24" s="17" t="s">
        <v>78</v>
      </c>
      <c r="EX24" s="17" t="s">
        <v>78</v>
      </c>
      <c r="EY24" s="17" t="s">
        <v>78</v>
      </c>
      <c r="EZ24" s="17" t="s">
        <v>78</v>
      </c>
      <c r="FA24" s="17" t="s">
        <v>78</v>
      </c>
      <c r="FB24" s="17" t="s">
        <v>78</v>
      </c>
      <c r="FC24" s="18" t="s">
        <v>78</v>
      </c>
      <c r="FD24" s="22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17" t="s">
        <v>78</v>
      </c>
      <c r="FV24" s="17" t="s">
        <v>78</v>
      </c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17" t="s">
        <v>78</v>
      </c>
      <c r="GV24" s="17" t="s">
        <v>78</v>
      </c>
      <c r="GW24" s="17" t="s">
        <v>78</v>
      </c>
      <c r="GX24" s="17" t="s">
        <v>78</v>
      </c>
      <c r="GY24" s="17" t="s">
        <v>78</v>
      </c>
      <c r="GZ24" s="17" t="s">
        <v>78</v>
      </c>
      <c r="HA24" s="17" t="s">
        <v>78</v>
      </c>
      <c r="HB24" s="17" t="s">
        <v>78</v>
      </c>
      <c r="HC24" s="18" t="s">
        <v>78</v>
      </c>
      <c r="HD24" s="15">
        <f t="shared" si="0"/>
        <v>36</v>
      </c>
      <c r="HE24" s="103"/>
      <c r="HF24" s="116"/>
      <c r="HG24" s="115"/>
      <c r="HH24" s="116"/>
      <c r="HI24" s="103"/>
      <c r="HJ24" s="120"/>
      <c r="HK24" s="101"/>
      <c r="HL24" s="114">
        <v>36</v>
      </c>
      <c r="HM24" s="4">
        <f>SUM(HE24:HL24)-HD23</f>
        <v>0</v>
      </c>
    </row>
    <row r="25" spans="1:221" ht="16.5" thickBot="1">
      <c r="A25" s="43"/>
      <c r="B25" s="14" t="s">
        <v>180</v>
      </c>
      <c r="C25" s="36"/>
      <c r="D25" s="38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7" t="s">
        <v>78</v>
      </c>
      <c r="V25" s="17" t="s">
        <v>78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17" t="s">
        <v>78</v>
      </c>
      <c r="AV25" s="17" t="s">
        <v>78</v>
      </c>
      <c r="AW25" s="17" t="s">
        <v>78</v>
      </c>
      <c r="AX25" s="17" t="s">
        <v>78</v>
      </c>
      <c r="AY25" s="17" t="s">
        <v>78</v>
      </c>
      <c r="AZ25" s="17" t="s">
        <v>78</v>
      </c>
      <c r="BA25" s="17" t="s">
        <v>78</v>
      </c>
      <c r="BB25" s="17" t="s">
        <v>78</v>
      </c>
      <c r="BC25" s="18" t="s">
        <v>78</v>
      </c>
      <c r="BD25" s="22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17" t="s">
        <v>78</v>
      </c>
      <c r="BV25" s="17" t="s">
        <v>78</v>
      </c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17" t="s">
        <v>78</v>
      </c>
      <c r="CV25" s="17" t="s">
        <v>78</v>
      </c>
      <c r="CW25" s="17" t="s">
        <v>78</v>
      </c>
      <c r="CX25" s="17" t="s">
        <v>78</v>
      </c>
      <c r="CY25" s="17" t="s">
        <v>78</v>
      </c>
      <c r="CZ25" s="17" t="s">
        <v>78</v>
      </c>
      <c r="DA25" s="17" t="s">
        <v>78</v>
      </c>
      <c r="DB25" s="17" t="s">
        <v>78</v>
      </c>
      <c r="DC25" s="18" t="s">
        <v>78</v>
      </c>
      <c r="DD25" s="22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17" t="s">
        <v>78</v>
      </c>
      <c r="DV25" s="17" t="s">
        <v>78</v>
      </c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17" t="s">
        <v>78</v>
      </c>
      <c r="EV25" s="17" t="s">
        <v>78</v>
      </c>
      <c r="EW25" s="17" t="s">
        <v>78</v>
      </c>
      <c r="EX25" s="17" t="s">
        <v>78</v>
      </c>
      <c r="EY25" s="17" t="s">
        <v>78</v>
      </c>
      <c r="EZ25" s="17" t="s">
        <v>78</v>
      </c>
      <c r="FA25" s="17" t="s">
        <v>78</v>
      </c>
      <c r="FB25" s="17" t="s">
        <v>78</v>
      </c>
      <c r="FC25" s="18" t="s">
        <v>78</v>
      </c>
      <c r="FD25" s="22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17" t="s">
        <v>78</v>
      </c>
      <c r="FV25" s="17" t="s">
        <v>78</v>
      </c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17" t="s">
        <v>78</v>
      </c>
      <c r="GV25" s="17" t="s">
        <v>78</v>
      </c>
      <c r="GW25" s="17" t="s">
        <v>78</v>
      </c>
      <c r="GX25" s="17" t="s">
        <v>78</v>
      </c>
      <c r="GY25" s="17" t="s">
        <v>78</v>
      </c>
      <c r="GZ25" s="17" t="s">
        <v>78</v>
      </c>
      <c r="HA25" s="17" t="s">
        <v>78</v>
      </c>
      <c r="HB25" s="17" t="s">
        <v>78</v>
      </c>
      <c r="HC25" s="18" t="s">
        <v>78</v>
      </c>
      <c r="HD25" s="15">
        <f t="shared" si="0"/>
        <v>0</v>
      </c>
      <c r="HE25" s="122" t="e">
        <f>#REF!</f>
        <v>#REF!</v>
      </c>
      <c r="HF25" s="123" t="e">
        <f>#REF!</f>
        <v>#REF!</v>
      </c>
      <c r="HG25" s="122" t="e">
        <f>#REF!</f>
        <v>#REF!</v>
      </c>
      <c r="HH25" s="123" t="e">
        <f>#REF!</f>
        <v>#REF!</v>
      </c>
      <c r="HI25" s="122" t="e">
        <f>#REF!</f>
        <v>#REF!</v>
      </c>
      <c r="HJ25" s="123" t="e">
        <f>#REF!</f>
        <v>#REF!</v>
      </c>
      <c r="HK25" s="122" t="e">
        <f>#REF!</f>
        <v>#REF!</v>
      </c>
      <c r="HL25" s="123" t="e">
        <f>#REF!</f>
        <v>#REF!</v>
      </c>
      <c r="HM25" s="4" t="e">
        <f>SUM(HE25:HL25)-HD24</f>
        <v>#REF!</v>
      </c>
    </row>
    <row r="26" spans="1:221" ht="32.25" thickBot="1">
      <c r="A26" s="42" t="s">
        <v>113</v>
      </c>
      <c r="B26" s="24" t="s">
        <v>181</v>
      </c>
      <c r="C26" s="36"/>
      <c r="D26" s="38">
        <v>6</v>
      </c>
      <c r="E26" s="23">
        <v>6</v>
      </c>
      <c r="F26" s="23">
        <v>6</v>
      </c>
      <c r="G26" s="23">
        <v>6</v>
      </c>
      <c r="H26" s="23">
        <v>6</v>
      </c>
      <c r="I26" s="23">
        <v>6</v>
      </c>
      <c r="J26" s="23">
        <v>6</v>
      </c>
      <c r="K26" s="23">
        <v>6</v>
      </c>
      <c r="L26" s="23">
        <v>4</v>
      </c>
      <c r="M26" s="23">
        <v>4</v>
      </c>
      <c r="N26" s="23">
        <v>4</v>
      </c>
      <c r="O26" s="23">
        <v>6</v>
      </c>
      <c r="P26" s="23">
        <v>6</v>
      </c>
      <c r="Q26" s="23">
        <v>6</v>
      </c>
      <c r="R26" s="23">
        <v>6</v>
      </c>
      <c r="S26" s="23">
        <v>6</v>
      </c>
      <c r="T26" s="23" t="s">
        <v>271</v>
      </c>
      <c r="U26" s="17" t="s">
        <v>78</v>
      </c>
      <c r="V26" s="17" t="s">
        <v>78</v>
      </c>
      <c r="W26" s="38">
        <v>8</v>
      </c>
      <c r="X26" s="23">
        <v>6</v>
      </c>
      <c r="Y26" s="23">
        <v>6</v>
      </c>
      <c r="Z26" s="23">
        <v>6</v>
      </c>
      <c r="AA26" s="23">
        <v>6</v>
      </c>
      <c r="AB26" s="23">
        <v>4</v>
      </c>
      <c r="AC26" s="23">
        <v>6</v>
      </c>
      <c r="AD26" s="23">
        <v>6</v>
      </c>
      <c r="AE26" s="23">
        <v>6</v>
      </c>
      <c r="AF26" s="23">
        <v>6</v>
      </c>
      <c r="AG26" s="23">
        <v>6</v>
      </c>
      <c r="AH26" s="23">
        <v>6</v>
      </c>
      <c r="AI26" s="23">
        <v>6</v>
      </c>
      <c r="AJ26" s="23">
        <v>6</v>
      </c>
      <c r="AK26" s="23">
        <v>6</v>
      </c>
      <c r="AL26" s="23">
        <v>6</v>
      </c>
      <c r="AM26" s="23">
        <v>6</v>
      </c>
      <c r="AN26" s="23">
        <v>8</v>
      </c>
      <c r="AO26" s="23">
        <v>6</v>
      </c>
      <c r="AP26" s="23">
        <v>8</v>
      </c>
      <c r="AQ26" s="23">
        <v>8</v>
      </c>
      <c r="AR26" s="23">
        <v>8</v>
      </c>
      <c r="AS26" s="23">
        <v>4</v>
      </c>
      <c r="AT26" s="23"/>
      <c r="AU26" s="17" t="s">
        <v>78</v>
      </c>
      <c r="AV26" s="17" t="s">
        <v>78</v>
      </c>
      <c r="AW26" s="17" t="s">
        <v>78</v>
      </c>
      <c r="AX26" s="17" t="s">
        <v>78</v>
      </c>
      <c r="AY26" s="17" t="s">
        <v>78</v>
      </c>
      <c r="AZ26" s="17" t="s">
        <v>78</v>
      </c>
      <c r="BA26" s="17" t="s">
        <v>78</v>
      </c>
      <c r="BB26" s="17" t="s">
        <v>78</v>
      </c>
      <c r="BC26" s="18" t="s">
        <v>78</v>
      </c>
      <c r="BD26" s="22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17" t="s">
        <v>78</v>
      </c>
      <c r="BV26" s="17" t="s">
        <v>78</v>
      </c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17" t="s">
        <v>78</v>
      </c>
      <c r="CV26" s="17" t="s">
        <v>78</v>
      </c>
      <c r="CW26" s="17" t="s">
        <v>78</v>
      </c>
      <c r="CX26" s="17" t="s">
        <v>78</v>
      </c>
      <c r="CY26" s="17" t="s">
        <v>78</v>
      </c>
      <c r="CZ26" s="17" t="s">
        <v>78</v>
      </c>
      <c r="DA26" s="17" t="s">
        <v>78</v>
      </c>
      <c r="DB26" s="17" t="s">
        <v>78</v>
      </c>
      <c r="DC26" s="18" t="s">
        <v>78</v>
      </c>
      <c r="DD26" s="22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17" t="s">
        <v>78</v>
      </c>
      <c r="DV26" s="17" t="s">
        <v>78</v>
      </c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17" t="s">
        <v>78</v>
      </c>
      <c r="EV26" s="17" t="s">
        <v>78</v>
      </c>
      <c r="EW26" s="17" t="s">
        <v>78</v>
      </c>
      <c r="EX26" s="17" t="s">
        <v>78</v>
      </c>
      <c r="EY26" s="17" t="s">
        <v>78</v>
      </c>
      <c r="EZ26" s="17" t="s">
        <v>78</v>
      </c>
      <c r="FA26" s="17" t="s">
        <v>78</v>
      </c>
      <c r="FB26" s="17" t="s">
        <v>78</v>
      </c>
      <c r="FC26" s="18" t="s">
        <v>78</v>
      </c>
      <c r="FD26" s="22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17" t="s">
        <v>78</v>
      </c>
      <c r="FV26" s="17" t="s">
        <v>78</v>
      </c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17" t="s">
        <v>78</v>
      </c>
      <c r="GV26" s="17" t="s">
        <v>78</v>
      </c>
      <c r="GW26" s="17" t="s">
        <v>78</v>
      </c>
      <c r="GX26" s="17" t="s">
        <v>78</v>
      </c>
      <c r="GY26" s="17" t="s">
        <v>78</v>
      </c>
      <c r="GZ26" s="17" t="s">
        <v>78</v>
      </c>
      <c r="HA26" s="17" t="s">
        <v>78</v>
      </c>
      <c r="HB26" s="17" t="s">
        <v>78</v>
      </c>
      <c r="HC26" s="18" t="s">
        <v>78</v>
      </c>
      <c r="HD26" s="15">
        <f t="shared" si="0"/>
        <v>234</v>
      </c>
      <c r="HE26" s="123"/>
      <c r="HF26" s="124"/>
      <c r="HG26" s="122"/>
      <c r="HH26" s="124"/>
      <c r="HI26" s="122"/>
      <c r="HJ26" s="124"/>
      <c r="HK26" s="122"/>
      <c r="HL26" s="124"/>
      <c r="HM26" s="4"/>
    </row>
    <row r="27" spans="1:221" ht="15" customHeight="1" thickBot="1">
      <c r="A27" s="42" t="s">
        <v>115</v>
      </c>
      <c r="B27" s="24" t="s">
        <v>114</v>
      </c>
      <c r="C27" s="36"/>
      <c r="D27" s="37">
        <v>2</v>
      </c>
      <c r="E27" s="96">
        <v>2</v>
      </c>
      <c r="F27" s="96">
        <v>2</v>
      </c>
      <c r="G27" s="96">
        <v>2</v>
      </c>
      <c r="H27" s="96">
        <v>2</v>
      </c>
      <c r="I27" s="96">
        <v>2</v>
      </c>
      <c r="J27" s="96">
        <v>2</v>
      </c>
      <c r="K27" s="96">
        <v>2</v>
      </c>
      <c r="L27" s="96">
        <v>2</v>
      </c>
      <c r="M27" s="96">
        <v>2</v>
      </c>
      <c r="N27" s="96">
        <v>2</v>
      </c>
      <c r="O27" s="96">
        <v>2</v>
      </c>
      <c r="P27" s="96">
        <v>2</v>
      </c>
      <c r="Q27" s="96">
        <v>2</v>
      </c>
      <c r="R27" s="96">
        <v>2</v>
      </c>
      <c r="S27" s="96">
        <v>2</v>
      </c>
      <c r="T27" s="23" t="s">
        <v>271</v>
      </c>
      <c r="U27" s="17" t="s">
        <v>78</v>
      </c>
      <c r="V27" s="17" t="s">
        <v>78</v>
      </c>
      <c r="W27" s="96">
        <v>2</v>
      </c>
      <c r="X27" s="96">
        <v>4</v>
      </c>
      <c r="Y27" s="96">
        <v>2</v>
      </c>
      <c r="Z27" s="96">
        <v>2</v>
      </c>
      <c r="AA27" s="96">
        <v>2</v>
      </c>
      <c r="AB27" s="96">
        <v>2</v>
      </c>
      <c r="AC27" s="96">
        <v>4</v>
      </c>
      <c r="AD27" s="96">
        <v>2</v>
      </c>
      <c r="AE27" s="96">
        <v>4</v>
      </c>
      <c r="AF27" s="96">
        <v>2</v>
      </c>
      <c r="AG27" s="96">
        <v>2</v>
      </c>
      <c r="AH27" s="96">
        <v>4</v>
      </c>
      <c r="AI27" s="96">
        <v>4</v>
      </c>
      <c r="AJ27" s="96">
        <v>2</v>
      </c>
      <c r="AK27" s="96">
        <v>4</v>
      </c>
      <c r="AL27" s="96">
        <v>4</v>
      </c>
      <c r="AM27" s="96">
        <v>2</v>
      </c>
      <c r="AN27" s="96">
        <v>2</v>
      </c>
      <c r="AO27" s="17">
        <v>2</v>
      </c>
      <c r="AP27" s="23">
        <v>3</v>
      </c>
      <c r="AQ27" s="23">
        <v>4</v>
      </c>
      <c r="AR27" s="23">
        <v>5</v>
      </c>
      <c r="AS27" s="23">
        <v>4</v>
      </c>
      <c r="AT27" s="23"/>
      <c r="AU27" s="17" t="s">
        <v>78</v>
      </c>
      <c r="AV27" s="17" t="s">
        <v>78</v>
      </c>
      <c r="AW27" s="17" t="s">
        <v>78</v>
      </c>
      <c r="AX27" s="17" t="s">
        <v>78</v>
      </c>
      <c r="AY27" s="17" t="s">
        <v>78</v>
      </c>
      <c r="AZ27" s="17" t="s">
        <v>78</v>
      </c>
      <c r="BA27" s="17" t="s">
        <v>78</v>
      </c>
      <c r="BB27" s="17" t="s">
        <v>78</v>
      </c>
      <c r="BC27" s="18" t="s">
        <v>78</v>
      </c>
      <c r="BD27" s="22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17" t="s">
        <v>78</v>
      </c>
      <c r="BV27" s="17" t="s">
        <v>78</v>
      </c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17" t="s">
        <v>78</v>
      </c>
      <c r="CV27" s="17" t="s">
        <v>78</v>
      </c>
      <c r="CW27" s="17" t="s">
        <v>78</v>
      </c>
      <c r="CX27" s="17" t="s">
        <v>78</v>
      </c>
      <c r="CY27" s="17" t="s">
        <v>78</v>
      </c>
      <c r="CZ27" s="17" t="s">
        <v>78</v>
      </c>
      <c r="DA27" s="17" t="s">
        <v>78</v>
      </c>
      <c r="DB27" s="17" t="s">
        <v>78</v>
      </c>
      <c r="DC27" s="18" t="s">
        <v>78</v>
      </c>
      <c r="DD27" s="22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17" t="s">
        <v>78</v>
      </c>
      <c r="DV27" s="17" t="s">
        <v>78</v>
      </c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17" t="s">
        <v>78</v>
      </c>
      <c r="EV27" s="17" t="s">
        <v>78</v>
      </c>
      <c r="EW27" s="17" t="s">
        <v>78</v>
      </c>
      <c r="EX27" s="17" t="s">
        <v>78</v>
      </c>
      <c r="EY27" s="17" t="s">
        <v>78</v>
      </c>
      <c r="EZ27" s="17" t="s">
        <v>78</v>
      </c>
      <c r="FA27" s="17" t="s">
        <v>78</v>
      </c>
      <c r="FB27" s="17" t="s">
        <v>78</v>
      </c>
      <c r="FC27" s="18" t="s">
        <v>78</v>
      </c>
      <c r="FD27" s="22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17" t="s">
        <v>78</v>
      </c>
      <c r="FV27" s="17" t="s">
        <v>78</v>
      </c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17" t="s">
        <v>78</v>
      </c>
      <c r="GV27" s="17" t="s">
        <v>78</v>
      </c>
      <c r="GW27" s="17" t="s">
        <v>78</v>
      </c>
      <c r="GX27" s="17" t="s">
        <v>78</v>
      </c>
      <c r="GY27" s="17" t="s">
        <v>78</v>
      </c>
      <c r="GZ27" s="17" t="s">
        <v>78</v>
      </c>
      <c r="HA27" s="17" t="s">
        <v>78</v>
      </c>
      <c r="HB27" s="17" t="s">
        <v>78</v>
      </c>
      <c r="HC27" s="18" t="s">
        <v>78</v>
      </c>
      <c r="HD27" s="15">
        <f t="shared" si="0"/>
        <v>100</v>
      </c>
      <c r="HE27" s="99">
        <f aca="true" t="shared" si="5" ref="HE27:HL27">SUM(HE28:HE33)</f>
        <v>0</v>
      </c>
      <c r="HF27" s="100">
        <f t="shared" si="5"/>
        <v>76</v>
      </c>
      <c r="HG27" s="101">
        <f t="shared" si="5"/>
        <v>0</v>
      </c>
      <c r="HH27" s="100">
        <f t="shared" si="5"/>
        <v>0</v>
      </c>
      <c r="HI27" s="101">
        <f t="shared" si="5"/>
        <v>0</v>
      </c>
      <c r="HJ27" s="100">
        <f t="shared" si="5"/>
        <v>84</v>
      </c>
      <c r="HK27" s="101">
        <f t="shared" si="5"/>
        <v>30</v>
      </c>
      <c r="HL27" s="100">
        <f t="shared" si="5"/>
        <v>46</v>
      </c>
      <c r="HM27" s="4">
        <f>SUM(HE27:HL27)-HD25</f>
        <v>236</v>
      </c>
    </row>
    <row r="28" spans="1:221" ht="16.5" thickBot="1">
      <c r="A28" s="42" t="s">
        <v>117</v>
      </c>
      <c r="B28" s="24" t="s">
        <v>106</v>
      </c>
      <c r="C28" s="36"/>
      <c r="D28" s="37">
        <v>2</v>
      </c>
      <c r="E28" s="96">
        <v>2</v>
      </c>
      <c r="F28" s="96">
        <v>2</v>
      </c>
      <c r="G28" s="96">
        <v>2</v>
      </c>
      <c r="H28" s="96">
        <v>2</v>
      </c>
      <c r="I28" s="96">
        <v>2</v>
      </c>
      <c r="J28" s="96">
        <v>2</v>
      </c>
      <c r="K28" s="96">
        <v>2</v>
      </c>
      <c r="L28" s="96">
        <v>4</v>
      </c>
      <c r="M28" s="96">
        <v>4</v>
      </c>
      <c r="N28" s="96">
        <v>4</v>
      </c>
      <c r="O28" s="96">
        <v>4</v>
      </c>
      <c r="P28" s="96">
        <v>4</v>
      </c>
      <c r="Q28" s="96">
        <v>4</v>
      </c>
      <c r="R28" s="96">
        <v>4</v>
      </c>
      <c r="S28" s="23">
        <v>4</v>
      </c>
      <c r="T28" s="23" t="s">
        <v>271</v>
      </c>
      <c r="U28" s="17" t="s">
        <v>78</v>
      </c>
      <c r="V28" s="17" t="s">
        <v>78</v>
      </c>
      <c r="W28" s="96">
        <v>4</v>
      </c>
      <c r="X28" s="96">
        <v>4</v>
      </c>
      <c r="Y28" s="96">
        <v>4</v>
      </c>
      <c r="Z28" s="96">
        <v>2</v>
      </c>
      <c r="AA28" s="96">
        <v>2</v>
      </c>
      <c r="AB28" s="96">
        <v>2</v>
      </c>
      <c r="AC28" s="96">
        <v>4</v>
      </c>
      <c r="AD28" s="96">
        <v>2</v>
      </c>
      <c r="AE28" s="96">
        <v>2</v>
      </c>
      <c r="AF28" s="96">
        <v>4</v>
      </c>
      <c r="AG28" s="96">
        <v>2</v>
      </c>
      <c r="AH28" s="96">
        <v>4</v>
      </c>
      <c r="AI28" s="96">
        <v>4</v>
      </c>
      <c r="AJ28" s="96">
        <v>4</v>
      </c>
      <c r="AK28" s="96">
        <v>4</v>
      </c>
      <c r="AL28" s="96">
        <v>2</v>
      </c>
      <c r="AM28" s="96">
        <v>4</v>
      </c>
      <c r="AN28" s="96">
        <v>3</v>
      </c>
      <c r="AO28" s="17">
        <v>6</v>
      </c>
      <c r="AP28" s="23">
        <v>5</v>
      </c>
      <c r="AQ28" s="23" t="s">
        <v>271</v>
      </c>
      <c r="AR28" s="23">
        <v>3</v>
      </c>
      <c r="AS28" s="23">
        <v>2</v>
      </c>
      <c r="AT28" s="23"/>
      <c r="AU28" s="17" t="s">
        <v>78</v>
      </c>
      <c r="AV28" s="17" t="s">
        <v>78</v>
      </c>
      <c r="AW28" s="17" t="s">
        <v>78</v>
      </c>
      <c r="AX28" s="17" t="s">
        <v>78</v>
      </c>
      <c r="AY28" s="17" t="s">
        <v>78</v>
      </c>
      <c r="AZ28" s="17" t="s">
        <v>78</v>
      </c>
      <c r="BA28" s="17" t="s">
        <v>78</v>
      </c>
      <c r="BB28" s="17" t="s">
        <v>78</v>
      </c>
      <c r="BC28" s="18" t="s">
        <v>78</v>
      </c>
      <c r="BD28" s="22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17" t="s">
        <v>78</v>
      </c>
      <c r="BV28" s="17" t="s">
        <v>78</v>
      </c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17" t="s">
        <v>78</v>
      </c>
      <c r="CV28" s="17" t="s">
        <v>78</v>
      </c>
      <c r="CW28" s="17" t="s">
        <v>78</v>
      </c>
      <c r="CX28" s="17" t="s">
        <v>78</v>
      </c>
      <c r="CY28" s="17" t="s">
        <v>78</v>
      </c>
      <c r="CZ28" s="17" t="s">
        <v>78</v>
      </c>
      <c r="DA28" s="17" t="s">
        <v>78</v>
      </c>
      <c r="DB28" s="17" t="s">
        <v>78</v>
      </c>
      <c r="DC28" s="18" t="s">
        <v>78</v>
      </c>
      <c r="DD28" s="22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17" t="s">
        <v>78</v>
      </c>
      <c r="DV28" s="17" t="s">
        <v>78</v>
      </c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17" t="s">
        <v>78</v>
      </c>
      <c r="EV28" s="17" t="s">
        <v>78</v>
      </c>
      <c r="EW28" s="17" t="s">
        <v>78</v>
      </c>
      <c r="EX28" s="17" t="s">
        <v>78</v>
      </c>
      <c r="EY28" s="17" t="s">
        <v>78</v>
      </c>
      <c r="EZ28" s="17" t="s">
        <v>78</v>
      </c>
      <c r="FA28" s="17" t="s">
        <v>78</v>
      </c>
      <c r="FB28" s="17" t="s">
        <v>78</v>
      </c>
      <c r="FC28" s="18" t="s">
        <v>78</v>
      </c>
      <c r="FD28" s="22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17" t="s">
        <v>78</v>
      </c>
      <c r="FV28" s="17" t="s">
        <v>78</v>
      </c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17" t="s">
        <v>78</v>
      </c>
      <c r="GV28" s="17" t="s">
        <v>78</v>
      </c>
      <c r="GW28" s="17" t="s">
        <v>78</v>
      </c>
      <c r="GX28" s="17" t="s">
        <v>78</v>
      </c>
      <c r="GY28" s="17" t="s">
        <v>78</v>
      </c>
      <c r="GZ28" s="17" t="s">
        <v>78</v>
      </c>
      <c r="HA28" s="17" t="s">
        <v>78</v>
      </c>
      <c r="HB28" s="17" t="s">
        <v>78</v>
      </c>
      <c r="HC28" s="18" t="s">
        <v>78</v>
      </c>
      <c r="HD28" s="15">
        <f t="shared" si="0"/>
        <v>121</v>
      </c>
      <c r="HE28" s="103"/>
      <c r="HF28" s="125">
        <v>36</v>
      </c>
      <c r="HG28" s="115"/>
      <c r="HH28" s="103"/>
      <c r="HI28" s="115"/>
      <c r="HJ28" s="116"/>
      <c r="HK28" s="115"/>
      <c r="HL28" s="116"/>
      <c r="HM28" s="4">
        <f>SUM(HE28:HL28)-HD27</f>
        <v>-64</v>
      </c>
    </row>
    <row r="29" spans="1:221" ht="16.5" thickBot="1">
      <c r="A29" s="43"/>
      <c r="B29" s="14" t="s">
        <v>119</v>
      </c>
      <c r="C29" s="36"/>
      <c r="D29" s="38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17" t="s">
        <v>78</v>
      </c>
      <c r="V29" s="17" t="s">
        <v>78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17" t="s">
        <v>78</v>
      </c>
      <c r="AV29" s="17" t="s">
        <v>78</v>
      </c>
      <c r="AW29" s="17" t="s">
        <v>78</v>
      </c>
      <c r="AX29" s="17" t="s">
        <v>78</v>
      </c>
      <c r="AY29" s="17" t="s">
        <v>78</v>
      </c>
      <c r="AZ29" s="17" t="s">
        <v>78</v>
      </c>
      <c r="BA29" s="17" t="s">
        <v>78</v>
      </c>
      <c r="BB29" s="17" t="s">
        <v>78</v>
      </c>
      <c r="BC29" s="18" t="s">
        <v>78</v>
      </c>
      <c r="BD29" s="22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17" t="s">
        <v>78</v>
      </c>
      <c r="BV29" s="17" t="s">
        <v>78</v>
      </c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17" t="s">
        <v>78</v>
      </c>
      <c r="CV29" s="17" t="s">
        <v>78</v>
      </c>
      <c r="CW29" s="17" t="s">
        <v>78</v>
      </c>
      <c r="CX29" s="17" t="s">
        <v>78</v>
      </c>
      <c r="CY29" s="17" t="s">
        <v>78</v>
      </c>
      <c r="CZ29" s="17" t="s">
        <v>78</v>
      </c>
      <c r="DA29" s="17" t="s">
        <v>78</v>
      </c>
      <c r="DB29" s="17" t="s">
        <v>78</v>
      </c>
      <c r="DC29" s="18" t="s">
        <v>78</v>
      </c>
      <c r="DD29" s="22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17" t="s">
        <v>78</v>
      </c>
      <c r="DV29" s="17" t="s">
        <v>78</v>
      </c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23"/>
      <c r="EN29" s="23"/>
      <c r="EO29" s="23"/>
      <c r="EP29" s="23"/>
      <c r="EQ29" s="23"/>
      <c r="ER29" s="23"/>
      <c r="ES29" s="23"/>
      <c r="ET29" s="23"/>
      <c r="EU29" s="17" t="s">
        <v>78</v>
      </c>
      <c r="EV29" s="17" t="s">
        <v>78</v>
      </c>
      <c r="EW29" s="17" t="s">
        <v>78</v>
      </c>
      <c r="EX29" s="17" t="s">
        <v>78</v>
      </c>
      <c r="EY29" s="17" t="s">
        <v>78</v>
      </c>
      <c r="EZ29" s="17" t="s">
        <v>78</v>
      </c>
      <c r="FA29" s="17" t="s">
        <v>78</v>
      </c>
      <c r="FB29" s="17" t="s">
        <v>78</v>
      </c>
      <c r="FC29" s="18" t="s">
        <v>78</v>
      </c>
      <c r="FD29" s="22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17" t="s">
        <v>78</v>
      </c>
      <c r="FV29" s="17" t="s">
        <v>78</v>
      </c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17" t="s">
        <v>78</v>
      </c>
      <c r="GV29" s="17" t="s">
        <v>78</v>
      </c>
      <c r="GW29" s="17" t="s">
        <v>78</v>
      </c>
      <c r="GX29" s="17" t="s">
        <v>78</v>
      </c>
      <c r="GY29" s="17" t="s">
        <v>78</v>
      </c>
      <c r="GZ29" s="17" t="s">
        <v>78</v>
      </c>
      <c r="HA29" s="17" t="s">
        <v>78</v>
      </c>
      <c r="HB29" s="17" t="s">
        <v>78</v>
      </c>
      <c r="HC29" s="18" t="s">
        <v>78</v>
      </c>
      <c r="HD29" s="15">
        <f t="shared" si="0"/>
        <v>0</v>
      </c>
      <c r="HE29" s="103"/>
      <c r="HF29" s="105">
        <v>40</v>
      </c>
      <c r="HG29" s="115"/>
      <c r="HH29" s="103"/>
      <c r="HI29" s="126"/>
      <c r="HJ29" s="116"/>
      <c r="HK29" s="115"/>
      <c r="HL29" s="104"/>
      <c r="HM29" s="4" t="e">
        <f>SUM(HE29:HL29)-#REF!</f>
        <v>#REF!</v>
      </c>
    </row>
    <row r="30" spans="1:221" ht="16.5" thickBot="1">
      <c r="A30" s="27" t="s">
        <v>270</v>
      </c>
      <c r="B30" s="24" t="s">
        <v>247</v>
      </c>
      <c r="C30" s="36"/>
      <c r="D30" s="38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17" t="s">
        <v>78</v>
      </c>
      <c r="V30" s="17" t="s">
        <v>78</v>
      </c>
      <c r="W30" s="95">
        <v>2</v>
      </c>
      <c r="X30" s="96">
        <v>2</v>
      </c>
      <c r="Y30" s="96">
        <v>2</v>
      </c>
      <c r="Z30" s="96">
        <v>2</v>
      </c>
      <c r="AA30" s="96">
        <v>2</v>
      </c>
      <c r="AB30" s="96">
        <v>2</v>
      </c>
      <c r="AC30" s="96" t="s">
        <v>271</v>
      </c>
      <c r="AD30" s="96" t="s">
        <v>271</v>
      </c>
      <c r="AE30" s="96">
        <v>2</v>
      </c>
      <c r="AF30" s="96">
        <v>2</v>
      </c>
      <c r="AG30" s="96">
        <v>2</v>
      </c>
      <c r="AH30" s="96" t="s">
        <v>271</v>
      </c>
      <c r="AI30" s="96">
        <v>2</v>
      </c>
      <c r="AJ30" s="96">
        <v>2</v>
      </c>
      <c r="AK30" s="96">
        <v>2</v>
      </c>
      <c r="AL30" s="96">
        <v>2</v>
      </c>
      <c r="AM30" s="23">
        <v>2</v>
      </c>
      <c r="AN30" s="23">
        <v>4</v>
      </c>
      <c r="AO30" s="23">
        <v>2</v>
      </c>
      <c r="AP30" s="23">
        <v>2</v>
      </c>
      <c r="AQ30" s="23">
        <v>2</v>
      </c>
      <c r="AR30" s="23"/>
      <c r="AS30" s="23">
        <v>1</v>
      </c>
      <c r="AT30" s="23"/>
      <c r="AU30" s="17" t="s">
        <v>78</v>
      </c>
      <c r="AV30" s="17" t="s">
        <v>78</v>
      </c>
      <c r="AW30" s="17" t="s">
        <v>78</v>
      </c>
      <c r="AX30" s="17" t="s">
        <v>78</v>
      </c>
      <c r="AY30" s="17" t="s">
        <v>78</v>
      </c>
      <c r="AZ30" s="17" t="s">
        <v>78</v>
      </c>
      <c r="BA30" s="17" t="s">
        <v>78</v>
      </c>
      <c r="BB30" s="17" t="s">
        <v>78</v>
      </c>
      <c r="BC30" s="18" t="s">
        <v>78</v>
      </c>
      <c r="BD30" s="22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17" t="s">
        <v>78</v>
      </c>
      <c r="BV30" s="17" t="s">
        <v>78</v>
      </c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17" t="s">
        <v>78</v>
      </c>
      <c r="CV30" s="17" t="s">
        <v>78</v>
      </c>
      <c r="CW30" s="17" t="s">
        <v>78</v>
      </c>
      <c r="CX30" s="17" t="s">
        <v>78</v>
      </c>
      <c r="CY30" s="17" t="s">
        <v>78</v>
      </c>
      <c r="CZ30" s="17" t="s">
        <v>78</v>
      </c>
      <c r="DA30" s="17" t="s">
        <v>78</v>
      </c>
      <c r="DB30" s="17" t="s">
        <v>78</v>
      </c>
      <c r="DC30" s="18" t="s">
        <v>78</v>
      </c>
      <c r="DD30" s="22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17" t="s">
        <v>78</v>
      </c>
      <c r="DV30" s="17" t="s">
        <v>78</v>
      </c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17" t="s">
        <v>78</v>
      </c>
      <c r="EV30" s="17" t="s">
        <v>78</v>
      </c>
      <c r="EW30" s="17" t="s">
        <v>78</v>
      </c>
      <c r="EX30" s="17" t="s">
        <v>78</v>
      </c>
      <c r="EY30" s="17" t="s">
        <v>78</v>
      </c>
      <c r="EZ30" s="17" t="s">
        <v>78</v>
      </c>
      <c r="FA30" s="17" t="s">
        <v>78</v>
      </c>
      <c r="FB30" s="17" t="s">
        <v>78</v>
      </c>
      <c r="FC30" s="18" t="s">
        <v>78</v>
      </c>
      <c r="FD30" s="22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17" t="s">
        <v>78</v>
      </c>
      <c r="FV30" s="17" t="s">
        <v>78</v>
      </c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17" t="s">
        <v>78</v>
      </c>
      <c r="GV30" s="17" t="s">
        <v>78</v>
      </c>
      <c r="GW30" s="17" t="s">
        <v>78</v>
      </c>
      <c r="GX30" s="17" t="s">
        <v>78</v>
      </c>
      <c r="GY30" s="17" t="s">
        <v>78</v>
      </c>
      <c r="GZ30" s="17" t="s">
        <v>78</v>
      </c>
      <c r="HA30" s="17" t="s">
        <v>78</v>
      </c>
      <c r="HB30" s="17" t="s">
        <v>78</v>
      </c>
      <c r="HC30" s="18" t="s">
        <v>78</v>
      </c>
      <c r="HD30" s="15">
        <f t="shared" si="0"/>
        <v>39</v>
      </c>
      <c r="HE30" s="103"/>
      <c r="HF30" s="103"/>
      <c r="HG30" s="115"/>
      <c r="HH30" s="103"/>
      <c r="HI30" s="126"/>
      <c r="HJ30" s="125">
        <v>36</v>
      </c>
      <c r="HK30" s="115"/>
      <c r="HL30" s="104"/>
      <c r="HM30" s="4">
        <f>SUM(HE30:HL30)-HD29</f>
        <v>36</v>
      </c>
    </row>
    <row r="31" spans="1:221" ht="50.25" customHeight="1" thickBot="1">
      <c r="A31" s="26" t="s">
        <v>182</v>
      </c>
      <c r="B31" s="14" t="s">
        <v>183</v>
      </c>
      <c r="C31" s="36"/>
      <c r="D31" s="38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17" t="s">
        <v>78</v>
      </c>
      <c r="V31" s="17" t="s">
        <v>78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17" t="s">
        <v>78</v>
      </c>
      <c r="AV31" s="17" t="s">
        <v>78</v>
      </c>
      <c r="AW31" s="17" t="s">
        <v>78</v>
      </c>
      <c r="AX31" s="17" t="s">
        <v>78</v>
      </c>
      <c r="AY31" s="17" t="s">
        <v>78</v>
      </c>
      <c r="AZ31" s="17" t="s">
        <v>78</v>
      </c>
      <c r="BA31" s="17" t="s">
        <v>78</v>
      </c>
      <c r="BB31" s="17" t="s">
        <v>78</v>
      </c>
      <c r="BC31" s="18" t="s">
        <v>78</v>
      </c>
      <c r="BD31" s="22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17" t="s">
        <v>78</v>
      </c>
      <c r="BV31" s="17" t="s">
        <v>78</v>
      </c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17" t="s">
        <v>78</v>
      </c>
      <c r="CV31" s="17" t="s">
        <v>78</v>
      </c>
      <c r="CW31" s="17" t="s">
        <v>78</v>
      </c>
      <c r="CX31" s="17" t="s">
        <v>78</v>
      </c>
      <c r="CY31" s="17" t="s">
        <v>78</v>
      </c>
      <c r="CZ31" s="17" t="s">
        <v>78</v>
      </c>
      <c r="DA31" s="17" t="s">
        <v>78</v>
      </c>
      <c r="DB31" s="17" t="s">
        <v>78</v>
      </c>
      <c r="DC31" s="18" t="s">
        <v>78</v>
      </c>
      <c r="DD31" s="22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17" t="s">
        <v>78</v>
      </c>
      <c r="DV31" s="17" t="s">
        <v>78</v>
      </c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17" t="s">
        <v>78</v>
      </c>
      <c r="EV31" s="17" t="s">
        <v>78</v>
      </c>
      <c r="EW31" s="17" t="s">
        <v>78</v>
      </c>
      <c r="EX31" s="17" t="s">
        <v>78</v>
      </c>
      <c r="EY31" s="17" t="s">
        <v>78</v>
      </c>
      <c r="EZ31" s="17" t="s">
        <v>78</v>
      </c>
      <c r="FA31" s="17" t="s">
        <v>78</v>
      </c>
      <c r="FB31" s="17" t="s">
        <v>78</v>
      </c>
      <c r="FC31" s="18" t="s">
        <v>78</v>
      </c>
      <c r="FD31" s="22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17" t="s">
        <v>78</v>
      </c>
      <c r="FV31" s="17" t="s">
        <v>78</v>
      </c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17" t="s">
        <v>78</v>
      </c>
      <c r="GV31" s="17" t="s">
        <v>78</v>
      </c>
      <c r="GW31" s="17" t="s">
        <v>78</v>
      </c>
      <c r="GX31" s="17" t="s">
        <v>78</v>
      </c>
      <c r="GY31" s="17" t="s">
        <v>78</v>
      </c>
      <c r="GZ31" s="17" t="s">
        <v>78</v>
      </c>
      <c r="HA31" s="17" t="s">
        <v>78</v>
      </c>
      <c r="HB31" s="17" t="s">
        <v>78</v>
      </c>
      <c r="HC31" s="18" t="s">
        <v>78</v>
      </c>
      <c r="HD31" s="15">
        <f t="shared" si="0"/>
        <v>0</v>
      </c>
      <c r="HE31" s="103"/>
      <c r="HF31" s="103"/>
      <c r="HG31" s="115"/>
      <c r="HH31" s="103"/>
      <c r="HI31" s="115"/>
      <c r="HJ31" s="116"/>
      <c r="HK31" s="115"/>
      <c r="HL31" s="114">
        <v>36</v>
      </c>
      <c r="HM31" s="4" t="e">
        <f>SUM(HE31:HL31)-#REF!</f>
        <v>#REF!</v>
      </c>
    </row>
    <row r="32" spans="1:221" ht="16.5" thickBot="1">
      <c r="A32" s="41" t="s">
        <v>184</v>
      </c>
      <c r="B32" s="41" t="s">
        <v>185</v>
      </c>
      <c r="C32" s="36"/>
      <c r="D32" s="38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17" t="s">
        <v>78</v>
      </c>
      <c r="V32" s="17" t="s">
        <v>78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17" t="s">
        <v>78</v>
      </c>
      <c r="AV32" s="17" t="s">
        <v>78</v>
      </c>
      <c r="AW32" s="17" t="s">
        <v>78</v>
      </c>
      <c r="AX32" s="17" t="s">
        <v>78</v>
      </c>
      <c r="AY32" s="17" t="s">
        <v>78</v>
      </c>
      <c r="AZ32" s="17" t="s">
        <v>78</v>
      </c>
      <c r="BA32" s="17" t="s">
        <v>78</v>
      </c>
      <c r="BB32" s="17" t="s">
        <v>78</v>
      </c>
      <c r="BC32" s="18" t="s">
        <v>78</v>
      </c>
      <c r="BD32" s="22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17" t="s">
        <v>78</v>
      </c>
      <c r="BV32" s="17" t="s">
        <v>78</v>
      </c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17" t="s">
        <v>78</v>
      </c>
      <c r="CV32" s="17" t="s">
        <v>78</v>
      </c>
      <c r="CW32" s="17" t="s">
        <v>78</v>
      </c>
      <c r="CX32" s="17" t="s">
        <v>78</v>
      </c>
      <c r="CY32" s="17" t="s">
        <v>78</v>
      </c>
      <c r="CZ32" s="17" t="s">
        <v>78</v>
      </c>
      <c r="DA32" s="17" t="s">
        <v>78</v>
      </c>
      <c r="DB32" s="17" t="s">
        <v>78</v>
      </c>
      <c r="DC32" s="18" t="s">
        <v>78</v>
      </c>
      <c r="DD32" s="22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17" t="s">
        <v>78</v>
      </c>
      <c r="DV32" s="17" t="s">
        <v>78</v>
      </c>
      <c r="DW32" s="23">
        <v>2</v>
      </c>
      <c r="DX32" s="23">
        <v>2</v>
      </c>
      <c r="DY32" s="23">
        <v>2</v>
      </c>
      <c r="DZ32" s="23">
        <v>2</v>
      </c>
      <c r="EA32" s="23">
        <v>2</v>
      </c>
      <c r="EB32" s="23">
        <v>2</v>
      </c>
      <c r="EC32" s="23">
        <v>4</v>
      </c>
      <c r="ED32" s="23">
        <v>2</v>
      </c>
      <c r="EE32" s="23">
        <v>4</v>
      </c>
      <c r="EF32" s="23">
        <v>2</v>
      </c>
      <c r="EG32" s="23"/>
      <c r="EH32" s="23"/>
      <c r="EI32" s="23"/>
      <c r="EJ32" s="23" t="s">
        <v>271</v>
      </c>
      <c r="EK32" s="23">
        <v>2</v>
      </c>
      <c r="EL32" s="23">
        <v>4</v>
      </c>
      <c r="EM32" s="23">
        <v>4</v>
      </c>
      <c r="EN32" s="23">
        <v>4</v>
      </c>
      <c r="EO32" s="23">
        <v>4</v>
      </c>
      <c r="EP32" s="23">
        <v>2</v>
      </c>
      <c r="EQ32" s="23" t="s">
        <v>271</v>
      </c>
      <c r="ER32" s="23" t="s">
        <v>271</v>
      </c>
      <c r="ES32" s="23">
        <v>4</v>
      </c>
      <c r="ET32" s="23"/>
      <c r="EU32" s="17" t="s">
        <v>78</v>
      </c>
      <c r="EV32" s="17" t="s">
        <v>78</v>
      </c>
      <c r="EW32" s="17" t="s">
        <v>78</v>
      </c>
      <c r="EX32" s="17" t="s">
        <v>78</v>
      </c>
      <c r="EY32" s="17" t="s">
        <v>78</v>
      </c>
      <c r="EZ32" s="17" t="s">
        <v>78</v>
      </c>
      <c r="FA32" s="17" t="s">
        <v>78</v>
      </c>
      <c r="FB32" s="17" t="s">
        <v>78</v>
      </c>
      <c r="FC32" s="18" t="s">
        <v>78</v>
      </c>
      <c r="FD32" s="22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17" t="s">
        <v>78</v>
      </c>
      <c r="FV32" s="17" t="s">
        <v>78</v>
      </c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17" t="s">
        <v>78</v>
      </c>
      <c r="GV32" s="17" t="s">
        <v>78</v>
      </c>
      <c r="GW32" s="17" t="s">
        <v>78</v>
      </c>
      <c r="GX32" s="17" t="s">
        <v>78</v>
      </c>
      <c r="GY32" s="17" t="s">
        <v>78</v>
      </c>
      <c r="GZ32" s="17" t="s">
        <v>78</v>
      </c>
      <c r="HA32" s="17" t="s">
        <v>78</v>
      </c>
      <c r="HB32" s="17" t="s">
        <v>78</v>
      </c>
      <c r="HC32" s="18" t="s">
        <v>78</v>
      </c>
      <c r="HD32" s="15">
        <f t="shared" si="0"/>
        <v>48</v>
      </c>
      <c r="HE32" s="103"/>
      <c r="HF32" s="103"/>
      <c r="HG32" s="115"/>
      <c r="HH32" s="103"/>
      <c r="HI32" s="115"/>
      <c r="HJ32" s="116"/>
      <c r="HK32" s="115">
        <v>30</v>
      </c>
      <c r="HL32" s="116">
        <v>10</v>
      </c>
      <c r="HM32" s="4">
        <f>SUM(HE32:HL32)-HD31</f>
        <v>40</v>
      </c>
    </row>
    <row r="33" spans="1:221" ht="16.5" thickBot="1">
      <c r="A33" s="41" t="s">
        <v>186</v>
      </c>
      <c r="B33" s="41" t="s">
        <v>0</v>
      </c>
      <c r="C33" s="36"/>
      <c r="D33" s="38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17" t="s">
        <v>78</v>
      </c>
      <c r="V33" s="17" t="s">
        <v>78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17" t="s">
        <v>78</v>
      </c>
      <c r="AV33" s="17" t="s">
        <v>78</v>
      </c>
      <c r="AW33" s="17" t="s">
        <v>78</v>
      </c>
      <c r="AX33" s="17" t="s">
        <v>78</v>
      </c>
      <c r="AY33" s="17" t="s">
        <v>78</v>
      </c>
      <c r="AZ33" s="17" t="s">
        <v>78</v>
      </c>
      <c r="BA33" s="17" t="s">
        <v>78</v>
      </c>
      <c r="BB33" s="17" t="s">
        <v>78</v>
      </c>
      <c r="BC33" s="18" t="s">
        <v>78</v>
      </c>
      <c r="BD33" s="22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17" t="s">
        <v>78</v>
      </c>
      <c r="BV33" s="17" t="s">
        <v>78</v>
      </c>
      <c r="BW33" s="23">
        <v>2</v>
      </c>
      <c r="BX33" s="23">
        <v>2</v>
      </c>
      <c r="BY33" s="23">
        <v>2</v>
      </c>
      <c r="BZ33" s="23">
        <v>2</v>
      </c>
      <c r="CA33" s="23">
        <v>2</v>
      </c>
      <c r="CB33" s="23">
        <v>4</v>
      </c>
      <c r="CC33" s="23" t="s">
        <v>271</v>
      </c>
      <c r="CD33" s="23" t="s">
        <v>271</v>
      </c>
      <c r="CE33" s="23" t="s">
        <v>271</v>
      </c>
      <c r="CF33" s="23">
        <v>2</v>
      </c>
      <c r="CG33" s="23">
        <v>4</v>
      </c>
      <c r="CH33" s="23">
        <v>2</v>
      </c>
      <c r="CI33" s="23">
        <v>2</v>
      </c>
      <c r="CJ33" s="23">
        <v>4</v>
      </c>
      <c r="CK33" s="23">
        <v>4</v>
      </c>
      <c r="CL33" s="23">
        <v>2</v>
      </c>
      <c r="CM33" s="23">
        <v>2</v>
      </c>
      <c r="CN33" s="23">
        <v>2</v>
      </c>
      <c r="CO33" s="23">
        <v>2</v>
      </c>
      <c r="CP33" s="23" t="s">
        <v>271</v>
      </c>
      <c r="CQ33" s="23" t="s">
        <v>271</v>
      </c>
      <c r="CR33" s="23">
        <v>4</v>
      </c>
      <c r="CS33" s="23">
        <v>4</v>
      </c>
      <c r="CT33" s="23"/>
      <c r="CU33" s="17" t="s">
        <v>78</v>
      </c>
      <c r="CV33" s="17" t="s">
        <v>78</v>
      </c>
      <c r="CW33" s="17" t="s">
        <v>78</v>
      </c>
      <c r="CX33" s="17" t="s">
        <v>78</v>
      </c>
      <c r="CY33" s="17" t="s">
        <v>78</v>
      </c>
      <c r="CZ33" s="17" t="s">
        <v>78</v>
      </c>
      <c r="DA33" s="17" t="s">
        <v>78</v>
      </c>
      <c r="DB33" s="17" t="s">
        <v>78</v>
      </c>
      <c r="DC33" s="18" t="s">
        <v>78</v>
      </c>
      <c r="DD33" s="22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17" t="s">
        <v>78</v>
      </c>
      <c r="DV33" s="17" t="s">
        <v>78</v>
      </c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17" t="s">
        <v>78</v>
      </c>
      <c r="EV33" s="17" t="s">
        <v>78</v>
      </c>
      <c r="EW33" s="17" t="s">
        <v>78</v>
      </c>
      <c r="EX33" s="17" t="s">
        <v>78</v>
      </c>
      <c r="EY33" s="17" t="s">
        <v>78</v>
      </c>
      <c r="EZ33" s="17" t="s">
        <v>78</v>
      </c>
      <c r="FA33" s="17" t="s">
        <v>78</v>
      </c>
      <c r="FB33" s="17" t="s">
        <v>78</v>
      </c>
      <c r="FC33" s="18" t="s">
        <v>78</v>
      </c>
      <c r="FD33" s="22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17" t="s">
        <v>78</v>
      </c>
      <c r="FV33" s="17" t="s">
        <v>78</v>
      </c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17" t="s">
        <v>78</v>
      </c>
      <c r="GV33" s="17" t="s">
        <v>78</v>
      </c>
      <c r="GW33" s="17" t="s">
        <v>78</v>
      </c>
      <c r="GX33" s="17" t="s">
        <v>78</v>
      </c>
      <c r="GY33" s="17" t="s">
        <v>78</v>
      </c>
      <c r="GZ33" s="17" t="s">
        <v>78</v>
      </c>
      <c r="HA33" s="17" t="s">
        <v>78</v>
      </c>
      <c r="HB33" s="17" t="s">
        <v>78</v>
      </c>
      <c r="HC33" s="18" t="s">
        <v>78</v>
      </c>
      <c r="HD33" s="15">
        <f t="shared" si="0"/>
        <v>48</v>
      </c>
      <c r="HE33" s="103"/>
      <c r="HF33" s="116"/>
      <c r="HG33" s="115"/>
      <c r="HH33" s="116"/>
      <c r="HI33" s="115"/>
      <c r="HJ33" s="125">
        <v>48</v>
      </c>
      <c r="HK33" s="115"/>
      <c r="HL33" s="116"/>
      <c r="HM33" s="4" t="e">
        <f>SUM(HE33:HL33)-#REF!</f>
        <v>#REF!</v>
      </c>
    </row>
    <row r="34" spans="1:221" ht="16.5" thickBot="1">
      <c r="A34" s="41" t="s">
        <v>187</v>
      </c>
      <c r="B34" s="41" t="s">
        <v>188</v>
      </c>
      <c r="C34" s="36"/>
      <c r="D34" s="38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17" t="s">
        <v>78</v>
      </c>
      <c r="V34" s="17" t="s">
        <v>78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17" t="s">
        <v>78</v>
      </c>
      <c r="AV34" s="17" t="s">
        <v>78</v>
      </c>
      <c r="AW34" s="17" t="s">
        <v>78</v>
      </c>
      <c r="AX34" s="17" t="s">
        <v>78</v>
      </c>
      <c r="AY34" s="17" t="s">
        <v>78</v>
      </c>
      <c r="AZ34" s="17" t="s">
        <v>78</v>
      </c>
      <c r="BA34" s="17" t="s">
        <v>78</v>
      </c>
      <c r="BB34" s="17" t="s">
        <v>78</v>
      </c>
      <c r="BC34" s="18" t="s">
        <v>78</v>
      </c>
      <c r="BD34" s="23">
        <v>2</v>
      </c>
      <c r="BE34" s="23">
        <v>2</v>
      </c>
      <c r="BF34" s="23">
        <v>2</v>
      </c>
      <c r="BG34" s="23" t="s">
        <v>271</v>
      </c>
      <c r="BH34" s="23">
        <v>2</v>
      </c>
      <c r="BI34" s="23">
        <v>4</v>
      </c>
      <c r="BJ34" s="23">
        <v>2</v>
      </c>
      <c r="BK34" s="23">
        <v>2</v>
      </c>
      <c r="BL34" s="23">
        <v>2</v>
      </c>
      <c r="BM34" s="23">
        <v>2</v>
      </c>
      <c r="BN34" s="23" t="s">
        <v>271</v>
      </c>
      <c r="BO34" s="23" t="s">
        <v>271</v>
      </c>
      <c r="BP34" s="23" t="s">
        <v>271</v>
      </c>
      <c r="BQ34" s="23" t="s">
        <v>271</v>
      </c>
      <c r="BR34" s="23" t="s">
        <v>271</v>
      </c>
      <c r="BS34" s="23">
        <v>2</v>
      </c>
      <c r="BT34" s="23"/>
      <c r="BU34" s="17" t="s">
        <v>78</v>
      </c>
      <c r="BV34" s="17" t="s">
        <v>78</v>
      </c>
      <c r="BW34" s="23"/>
      <c r="BX34" s="23"/>
      <c r="BY34" s="23">
        <v>2</v>
      </c>
      <c r="BZ34" s="23">
        <v>2</v>
      </c>
      <c r="CA34" s="23">
        <v>4</v>
      </c>
      <c r="CB34" s="23">
        <v>2</v>
      </c>
      <c r="CC34" s="23" t="s">
        <v>271</v>
      </c>
      <c r="CD34" s="23" t="s">
        <v>271</v>
      </c>
      <c r="CE34" s="23"/>
      <c r="CF34" s="23">
        <v>2</v>
      </c>
      <c r="CG34" s="23">
        <v>2</v>
      </c>
      <c r="CH34" s="23">
        <v>4</v>
      </c>
      <c r="CI34" s="23">
        <v>2</v>
      </c>
      <c r="CJ34" s="23">
        <v>2</v>
      </c>
      <c r="CK34" s="23">
        <v>2</v>
      </c>
      <c r="CL34" s="23">
        <v>2</v>
      </c>
      <c r="CM34" s="23">
        <v>2</v>
      </c>
      <c r="CN34" s="23">
        <v>2</v>
      </c>
      <c r="CO34" s="23">
        <v>2</v>
      </c>
      <c r="CP34" s="23"/>
      <c r="CQ34" s="23"/>
      <c r="CR34" s="23">
        <v>2</v>
      </c>
      <c r="CS34" s="23"/>
      <c r="CT34" s="23"/>
      <c r="CU34" s="17" t="s">
        <v>78</v>
      </c>
      <c r="CV34" s="17" t="s">
        <v>78</v>
      </c>
      <c r="CW34" s="17" t="s">
        <v>78</v>
      </c>
      <c r="CX34" s="17" t="s">
        <v>78</v>
      </c>
      <c r="CY34" s="17" t="s">
        <v>78</v>
      </c>
      <c r="CZ34" s="17" t="s">
        <v>78</v>
      </c>
      <c r="DA34" s="17" t="s">
        <v>78</v>
      </c>
      <c r="DB34" s="17" t="s">
        <v>78</v>
      </c>
      <c r="DC34" s="18" t="s">
        <v>78</v>
      </c>
      <c r="DD34" s="22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17" t="s">
        <v>78</v>
      </c>
      <c r="DV34" s="17" t="s">
        <v>78</v>
      </c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17" t="s">
        <v>78</v>
      </c>
      <c r="EV34" s="17" t="s">
        <v>78</v>
      </c>
      <c r="EW34" s="17" t="s">
        <v>78</v>
      </c>
      <c r="EX34" s="17" t="s">
        <v>78</v>
      </c>
      <c r="EY34" s="17" t="s">
        <v>78</v>
      </c>
      <c r="EZ34" s="17" t="s">
        <v>78</v>
      </c>
      <c r="FA34" s="17" t="s">
        <v>78</v>
      </c>
      <c r="FB34" s="17" t="s">
        <v>78</v>
      </c>
      <c r="FC34" s="18" t="s">
        <v>78</v>
      </c>
      <c r="FD34" s="22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17" t="s">
        <v>78</v>
      </c>
      <c r="FV34" s="17" t="s">
        <v>78</v>
      </c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17" t="s">
        <v>78</v>
      </c>
      <c r="GV34" s="17" t="s">
        <v>78</v>
      </c>
      <c r="GW34" s="17" t="s">
        <v>78</v>
      </c>
      <c r="GX34" s="17" t="s">
        <v>78</v>
      </c>
      <c r="GY34" s="17" t="s">
        <v>78</v>
      </c>
      <c r="GZ34" s="17" t="s">
        <v>78</v>
      </c>
      <c r="HA34" s="17" t="s">
        <v>78</v>
      </c>
      <c r="HB34" s="17" t="s">
        <v>78</v>
      </c>
      <c r="HC34" s="18" t="s">
        <v>78</v>
      </c>
      <c r="HD34" s="15">
        <f t="shared" si="0"/>
        <v>56</v>
      </c>
      <c r="HE34" s="123">
        <f aca="true" t="shared" si="6" ref="HE34:HL34">SUM(HE35:HE36)</f>
        <v>0</v>
      </c>
      <c r="HF34" s="123">
        <f t="shared" si="6"/>
        <v>0</v>
      </c>
      <c r="HG34" s="122">
        <f t="shared" si="6"/>
        <v>122</v>
      </c>
      <c r="HH34" s="127">
        <f t="shared" si="6"/>
        <v>224</v>
      </c>
      <c r="HI34" s="122">
        <f t="shared" si="6"/>
        <v>0</v>
      </c>
      <c r="HJ34" s="123">
        <f t="shared" si="6"/>
        <v>0</v>
      </c>
      <c r="HK34" s="122">
        <f t="shared" si="6"/>
        <v>0</v>
      </c>
      <c r="HL34" s="123">
        <f t="shared" si="6"/>
        <v>0</v>
      </c>
      <c r="HM34" s="4" t="e">
        <f>SUM(HE34:HL34)-#REF!</f>
        <v>#REF!</v>
      </c>
    </row>
    <row r="35" spans="1:221" ht="16.5" thickBot="1">
      <c r="A35" s="41" t="s">
        <v>189</v>
      </c>
      <c r="B35" s="41" t="s">
        <v>190</v>
      </c>
      <c r="C35" s="36"/>
      <c r="D35" s="38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7" t="s">
        <v>78</v>
      </c>
      <c r="V35" s="17" t="s">
        <v>78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17" t="s">
        <v>78</v>
      </c>
      <c r="AV35" s="17" t="s">
        <v>78</v>
      </c>
      <c r="AW35" s="17" t="s">
        <v>78</v>
      </c>
      <c r="AX35" s="17" t="s">
        <v>78</v>
      </c>
      <c r="AY35" s="17" t="s">
        <v>78</v>
      </c>
      <c r="AZ35" s="17" t="s">
        <v>78</v>
      </c>
      <c r="BA35" s="17" t="s">
        <v>78</v>
      </c>
      <c r="BB35" s="17" t="s">
        <v>78</v>
      </c>
      <c r="BC35" s="18" t="s">
        <v>78</v>
      </c>
      <c r="BD35" s="22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17" t="s">
        <v>78</v>
      </c>
      <c r="BV35" s="17" t="s">
        <v>78</v>
      </c>
      <c r="BW35" s="23"/>
      <c r="BX35" s="23"/>
      <c r="BY35" s="23">
        <v>2</v>
      </c>
      <c r="BZ35" s="23">
        <v>2</v>
      </c>
      <c r="CA35" s="23">
        <v>4</v>
      </c>
      <c r="CB35" s="23">
        <v>2</v>
      </c>
      <c r="CC35" s="23"/>
      <c r="CD35" s="23"/>
      <c r="CE35" s="23"/>
      <c r="CF35" s="23" t="s">
        <v>271</v>
      </c>
      <c r="CG35" s="23">
        <v>2</v>
      </c>
      <c r="CH35" s="23">
        <v>4</v>
      </c>
      <c r="CI35" s="23">
        <v>2</v>
      </c>
      <c r="CJ35" s="23">
        <v>2</v>
      </c>
      <c r="CK35" s="23">
        <v>4</v>
      </c>
      <c r="CL35" s="23">
        <v>2</v>
      </c>
      <c r="CM35" s="23"/>
      <c r="CN35" s="23"/>
      <c r="CO35" s="23">
        <v>2</v>
      </c>
      <c r="CP35" s="23" t="s">
        <v>271</v>
      </c>
      <c r="CQ35" s="23">
        <v>2</v>
      </c>
      <c r="CR35" s="23">
        <v>4</v>
      </c>
      <c r="CS35" s="23">
        <v>2</v>
      </c>
      <c r="CT35" s="23"/>
      <c r="CU35" s="17" t="s">
        <v>78</v>
      </c>
      <c r="CV35" s="17" t="s">
        <v>78</v>
      </c>
      <c r="CW35" s="17" t="s">
        <v>78</v>
      </c>
      <c r="CX35" s="17" t="s">
        <v>78</v>
      </c>
      <c r="CY35" s="17" t="s">
        <v>78</v>
      </c>
      <c r="CZ35" s="17" t="s">
        <v>78</v>
      </c>
      <c r="DA35" s="17" t="s">
        <v>78</v>
      </c>
      <c r="DB35" s="17" t="s">
        <v>78</v>
      </c>
      <c r="DC35" s="18" t="s">
        <v>78</v>
      </c>
      <c r="DD35" s="22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17" t="s">
        <v>78</v>
      </c>
      <c r="DV35" s="17" t="s">
        <v>78</v>
      </c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17" t="s">
        <v>78</v>
      </c>
      <c r="EV35" s="17" t="s">
        <v>78</v>
      </c>
      <c r="EW35" s="17" t="s">
        <v>78</v>
      </c>
      <c r="EX35" s="17" t="s">
        <v>78</v>
      </c>
      <c r="EY35" s="17" t="s">
        <v>78</v>
      </c>
      <c r="EZ35" s="17" t="s">
        <v>78</v>
      </c>
      <c r="FA35" s="17" t="s">
        <v>78</v>
      </c>
      <c r="FB35" s="17" t="s">
        <v>78</v>
      </c>
      <c r="FC35" s="18" t="s">
        <v>78</v>
      </c>
      <c r="FD35" s="22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17" t="s">
        <v>78</v>
      </c>
      <c r="FV35" s="17" t="s">
        <v>78</v>
      </c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17" t="s">
        <v>78</v>
      </c>
      <c r="GV35" s="17" t="s">
        <v>78</v>
      </c>
      <c r="GW35" s="17" t="s">
        <v>78</v>
      </c>
      <c r="GX35" s="17" t="s">
        <v>78</v>
      </c>
      <c r="GY35" s="17" t="s">
        <v>78</v>
      </c>
      <c r="GZ35" s="17" t="s">
        <v>78</v>
      </c>
      <c r="HA35" s="17" t="s">
        <v>78</v>
      </c>
      <c r="HB35" s="17" t="s">
        <v>78</v>
      </c>
      <c r="HC35" s="18" t="s">
        <v>78</v>
      </c>
      <c r="HD35" s="15">
        <f t="shared" si="0"/>
        <v>36</v>
      </c>
      <c r="HE35" s="128"/>
      <c r="HF35" s="129"/>
      <c r="HG35" s="130">
        <v>122</v>
      </c>
      <c r="HH35" s="131">
        <v>116</v>
      </c>
      <c r="HI35" s="115"/>
      <c r="HJ35" s="104"/>
      <c r="HK35" s="115"/>
      <c r="HL35" s="104"/>
      <c r="HM35" s="4" t="e">
        <f>SUM(HE35:HL35)-#REF!</f>
        <v>#REF!</v>
      </c>
    </row>
    <row r="36" spans="1:221" ht="16.5" thickBot="1">
      <c r="A36" s="43" t="s">
        <v>191</v>
      </c>
      <c r="B36" s="43" t="s">
        <v>192</v>
      </c>
      <c r="C36" s="36"/>
      <c r="D36" s="38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17" t="s">
        <v>78</v>
      </c>
      <c r="V36" s="17" t="s">
        <v>78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17" t="s">
        <v>78</v>
      </c>
      <c r="AV36" s="17" t="s">
        <v>78</v>
      </c>
      <c r="AW36" s="17" t="s">
        <v>78</v>
      </c>
      <c r="AX36" s="17" t="s">
        <v>78</v>
      </c>
      <c r="AY36" s="17" t="s">
        <v>78</v>
      </c>
      <c r="AZ36" s="17" t="s">
        <v>78</v>
      </c>
      <c r="BA36" s="17" t="s">
        <v>78</v>
      </c>
      <c r="BB36" s="17" t="s">
        <v>78</v>
      </c>
      <c r="BC36" s="18" t="s">
        <v>78</v>
      </c>
      <c r="BD36" s="22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17" t="s">
        <v>78</v>
      </c>
      <c r="BV36" s="17" t="s">
        <v>78</v>
      </c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17" t="s">
        <v>78</v>
      </c>
      <c r="CV36" s="17" t="s">
        <v>78</v>
      </c>
      <c r="CW36" s="17" t="s">
        <v>78</v>
      </c>
      <c r="CX36" s="17" t="s">
        <v>78</v>
      </c>
      <c r="CY36" s="17" t="s">
        <v>78</v>
      </c>
      <c r="CZ36" s="17" t="s">
        <v>78</v>
      </c>
      <c r="DA36" s="17" t="s">
        <v>78</v>
      </c>
      <c r="DB36" s="17" t="s">
        <v>78</v>
      </c>
      <c r="DC36" s="18" t="s">
        <v>78</v>
      </c>
      <c r="DD36" s="22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17" t="s">
        <v>78</v>
      </c>
      <c r="DV36" s="17" t="s">
        <v>78</v>
      </c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17" t="s">
        <v>78</v>
      </c>
      <c r="EV36" s="17" t="s">
        <v>78</v>
      </c>
      <c r="EW36" s="17" t="s">
        <v>78</v>
      </c>
      <c r="EX36" s="17" t="s">
        <v>78</v>
      </c>
      <c r="EY36" s="17" t="s">
        <v>78</v>
      </c>
      <c r="EZ36" s="17" t="s">
        <v>78</v>
      </c>
      <c r="FA36" s="17" t="s">
        <v>78</v>
      </c>
      <c r="FB36" s="17" t="s">
        <v>78</v>
      </c>
      <c r="FC36" s="18" t="s">
        <v>78</v>
      </c>
      <c r="FD36" s="22"/>
      <c r="FE36" s="23"/>
      <c r="FF36" s="23"/>
      <c r="FG36" s="23"/>
      <c r="FH36" s="23"/>
      <c r="FI36" s="23">
        <v>4</v>
      </c>
      <c r="FJ36" s="23">
        <v>4</v>
      </c>
      <c r="FK36" s="23">
        <v>4</v>
      </c>
      <c r="FL36" s="23">
        <v>4</v>
      </c>
      <c r="FM36" s="23">
        <v>4</v>
      </c>
      <c r="FN36" s="23">
        <v>4</v>
      </c>
      <c r="FO36" s="23">
        <v>4</v>
      </c>
      <c r="FP36" s="23"/>
      <c r="FQ36" s="23">
        <v>2</v>
      </c>
      <c r="FR36" s="23"/>
      <c r="FS36" s="23">
        <v>2</v>
      </c>
      <c r="FT36" s="23"/>
      <c r="FU36" s="17" t="s">
        <v>78</v>
      </c>
      <c r="FV36" s="17" t="s">
        <v>78</v>
      </c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17" t="s">
        <v>78</v>
      </c>
      <c r="GV36" s="17" t="s">
        <v>78</v>
      </c>
      <c r="GW36" s="17" t="s">
        <v>78</v>
      </c>
      <c r="GX36" s="17" t="s">
        <v>78</v>
      </c>
      <c r="GY36" s="17" t="s">
        <v>78</v>
      </c>
      <c r="GZ36" s="17" t="s">
        <v>78</v>
      </c>
      <c r="HA36" s="17" t="s">
        <v>78</v>
      </c>
      <c r="HB36" s="17" t="s">
        <v>78</v>
      </c>
      <c r="HC36" s="18" t="s">
        <v>78</v>
      </c>
      <c r="HD36" s="15">
        <f t="shared" si="0"/>
        <v>32</v>
      </c>
      <c r="HE36" s="128"/>
      <c r="HF36" s="129"/>
      <c r="HG36" s="130"/>
      <c r="HH36" s="132">
        <v>108</v>
      </c>
      <c r="HI36" s="115"/>
      <c r="HJ36" s="104"/>
      <c r="HK36" s="115"/>
      <c r="HL36" s="104"/>
      <c r="HM36" s="4" t="e">
        <f>SUM(HE36:HL36)-#REF!</f>
        <v>#REF!</v>
      </c>
    </row>
    <row r="37" spans="1:221" ht="35.25" customHeight="1" hidden="1" thickBot="1">
      <c r="A37" s="56" t="s">
        <v>193</v>
      </c>
      <c r="B37" s="56" t="s">
        <v>1</v>
      </c>
      <c r="C37" s="36"/>
      <c r="D37" s="38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17" t="s">
        <v>78</v>
      </c>
      <c r="V37" s="17" t="s">
        <v>78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17" t="s">
        <v>78</v>
      </c>
      <c r="AV37" s="17" t="s">
        <v>78</v>
      </c>
      <c r="AW37" s="17" t="s">
        <v>78</v>
      </c>
      <c r="AX37" s="17" t="s">
        <v>78</v>
      </c>
      <c r="AY37" s="17" t="s">
        <v>78</v>
      </c>
      <c r="AZ37" s="17" t="s">
        <v>78</v>
      </c>
      <c r="BA37" s="17" t="s">
        <v>78</v>
      </c>
      <c r="BB37" s="17" t="s">
        <v>78</v>
      </c>
      <c r="BC37" s="18" t="s">
        <v>78</v>
      </c>
      <c r="BD37" s="22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17" t="s">
        <v>78</v>
      </c>
      <c r="BV37" s="17" t="s">
        <v>78</v>
      </c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17" t="s">
        <v>78</v>
      </c>
      <c r="CV37" s="17" t="s">
        <v>78</v>
      </c>
      <c r="CW37" s="17" t="s">
        <v>78</v>
      </c>
      <c r="CX37" s="17" t="s">
        <v>78</v>
      </c>
      <c r="CY37" s="17" t="s">
        <v>78</v>
      </c>
      <c r="CZ37" s="17" t="s">
        <v>78</v>
      </c>
      <c r="DA37" s="17" t="s">
        <v>78</v>
      </c>
      <c r="DB37" s="17" t="s">
        <v>78</v>
      </c>
      <c r="DC37" s="18" t="s">
        <v>78</v>
      </c>
      <c r="DD37" s="22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17" t="s">
        <v>78</v>
      </c>
      <c r="DV37" s="17" t="s">
        <v>78</v>
      </c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17" t="s">
        <v>78</v>
      </c>
      <c r="EV37" s="17" t="s">
        <v>78</v>
      </c>
      <c r="EW37" s="17" t="s">
        <v>78</v>
      </c>
      <c r="EX37" s="17" t="s">
        <v>78</v>
      </c>
      <c r="EY37" s="17" t="s">
        <v>78</v>
      </c>
      <c r="EZ37" s="17" t="s">
        <v>78</v>
      </c>
      <c r="FA37" s="17" t="s">
        <v>78</v>
      </c>
      <c r="FB37" s="17" t="s">
        <v>78</v>
      </c>
      <c r="FC37" s="18" t="s">
        <v>78</v>
      </c>
      <c r="FD37" s="22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17" t="s">
        <v>78</v>
      </c>
      <c r="FV37" s="17" t="s">
        <v>78</v>
      </c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17" t="s">
        <v>78</v>
      </c>
      <c r="GV37" s="17" t="s">
        <v>78</v>
      </c>
      <c r="GW37" s="17" t="s">
        <v>78</v>
      </c>
      <c r="GX37" s="17" t="s">
        <v>78</v>
      </c>
      <c r="GY37" s="17" t="s">
        <v>78</v>
      </c>
      <c r="GZ37" s="17" t="s">
        <v>78</v>
      </c>
      <c r="HA37" s="17" t="s">
        <v>78</v>
      </c>
      <c r="HB37" s="17" t="s">
        <v>78</v>
      </c>
      <c r="HC37" s="18" t="s">
        <v>78</v>
      </c>
      <c r="HD37" s="15">
        <f t="shared" si="0"/>
        <v>0</v>
      </c>
      <c r="HE37" s="128"/>
      <c r="HF37" s="129"/>
      <c r="HG37" s="130"/>
      <c r="HH37" s="129">
        <v>80</v>
      </c>
      <c r="HI37" s="130"/>
      <c r="HJ37" s="104"/>
      <c r="HK37" s="115"/>
      <c r="HL37" s="104"/>
      <c r="HM37" s="4" t="e">
        <f>SUM(HE37:HL37)-#REF!</f>
        <v>#REF!</v>
      </c>
    </row>
    <row r="38" spans="1:221" ht="15.75" customHeight="1" thickBot="1">
      <c r="A38" s="56"/>
      <c r="B38" s="56"/>
      <c r="C38" s="36"/>
      <c r="D38" s="38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17" t="s">
        <v>78</v>
      </c>
      <c r="V38" s="17" t="s">
        <v>78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17" t="s">
        <v>78</v>
      </c>
      <c r="AV38" s="17" t="s">
        <v>78</v>
      </c>
      <c r="AW38" s="17" t="s">
        <v>78</v>
      </c>
      <c r="AX38" s="17" t="s">
        <v>78</v>
      </c>
      <c r="AY38" s="17" t="s">
        <v>78</v>
      </c>
      <c r="AZ38" s="17" t="s">
        <v>78</v>
      </c>
      <c r="BA38" s="17" t="s">
        <v>78</v>
      </c>
      <c r="BB38" s="17" t="s">
        <v>78</v>
      </c>
      <c r="BC38" s="18" t="s">
        <v>78</v>
      </c>
      <c r="BD38" s="22">
        <v>2</v>
      </c>
      <c r="BE38" s="23">
        <v>2</v>
      </c>
      <c r="BF38" s="23"/>
      <c r="BG38" s="23"/>
      <c r="BH38" s="23">
        <v>2</v>
      </c>
      <c r="BI38" s="23">
        <v>4</v>
      </c>
      <c r="BJ38" s="23">
        <v>2</v>
      </c>
      <c r="BK38" s="23">
        <v>4</v>
      </c>
      <c r="BL38" s="23">
        <v>2</v>
      </c>
      <c r="BM38" s="23">
        <v>2</v>
      </c>
      <c r="BN38" s="23"/>
      <c r="BO38" s="23"/>
      <c r="BP38" s="23"/>
      <c r="BQ38" s="23"/>
      <c r="BR38" s="23">
        <v>4</v>
      </c>
      <c r="BS38" s="23">
        <v>2</v>
      </c>
      <c r="BT38" s="23"/>
      <c r="BU38" s="17" t="s">
        <v>78</v>
      </c>
      <c r="BV38" s="17" t="s">
        <v>78</v>
      </c>
      <c r="BW38" s="23">
        <v>2</v>
      </c>
      <c r="BX38" s="23">
        <v>2</v>
      </c>
      <c r="BY38" s="23">
        <v>2</v>
      </c>
      <c r="BZ38" s="23">
        <v>2</v>
      </c>
      <c r="CA38" s="23">
        <v>2</v>
      </c>
      <c r="CB38" s="23">
        <v>2</v>
      </c>
      <c r="CC38" s="23" t="s">
        <v>271</v>
      </c>
      <c r="CD38" s="23" t="s">
        <v>271</v>
      </c>
      <c r="CE38" s="23" t="s">
        <v>271</v>
      </c>
      <c r="CF38" s="23" t="s">
        <v>271</v>
      </c>
      <c r="CG38" s="23">
        <v>2</v>
      </c>
      <c r="CH38" s="23" t="s">
        <v>271</v>
      </c>
      <c r="CI38" s="23" t="s">
        <v>271</v>
      </c>
      <c r="CJ38" s="23">
        <v>2</v>
      </c>
      <c r="CK38" s="23">
        <v>4</v>
      </c>
      <c r="CL38" s="23" t="s">
        <v>271</v>
      </c>
      <c r="CM38" s="23">
        <v>4</v>
      </c>
      <c r="CN38" s="23">
        <v>2</v>
      </c>
      <c r="CO38" s="23" t="s">
        <v>271</v>
      </c>
      <c r="CP38" s="23" t="s">
        <v>271</v>
      </c>
      <c r="CQ38" s="23">
        <v>4</v>
      </c>
      <c r="CR38" s="23">
        <v>2</v>
      </c>
      <c r="CS38" s="23">
        <v>2</v>
      </c>
      <c r="CT38" s="23"/>
      <c r="CU38" s="17" t="s">
        <v>78</v>
      </c>
      <c r="CV38" s="17" t="s">
        <v>78</v>
      </c>
      <c r="CW38" s="17" t="s">
        <v>78</v>
      </c>
      <c r="CX38" s="17" t="s">
        <v>78</v>
      </c>
      <c r="CY38" s="17" t="s">
        <v>78</v>
      </c>
      <c r="CZ38" s="17" t="s">
        <v>78</v>
      </c>
      <c r="DA38" s="17" t="s">
        <v>78</v>
      </c>
      <c r="DB38" s="17" t="s">
        <v>78</v>
      </c>
      <c r="DC38" s="18" t="s">
        <v>78</v>
      </c>
      <c r="DD38" s="22">
        <v>2</v>
      </c>
      <c r="DE38" s="23">
        <v>2</v>
      </c>
      <c r="DF38" s="23">
        <v>2</v>
      </c>
      <c r="DG38" s="23">
        <v>2</v>
      </c>
      <c r="DH38" s="23"/>
      <c r="DI38" s="23"/>
      <c r="DJ38" s="23"/>
      <c r="DK38" s="23"/>
      <c r="DL38" s="23">
        <v>2</v>
      </c>
      <c r="DM38" s="23">
        <v>2</v>
      </c>
      <c r="DN38" s="23">
        <v>4</v>
      </c>
      <c r="DO38" s="23">
        <v>2</v>
      </c>
      <c r="DP38" s="23">
        <v>2</v>
      </c>
      <c r="DQ38" s="23">
        <v>2</v>
      </c>
      <c r="DR38" s="23">
        <v>2</v>
      </c>
      <c r="DS38" s="23"/>
      <c r="DT38" s="23"/>
      <c r="DU38" s="17" t="s">
        <v>78</v>
      </c>
      <c r="DV38" s="17" t="s">
        <v>78</v>
      </c>
      <c r="DW38" s="23">
        <v>2</v>
      </c>
      <c r="DX38" s="23">
        <v>2</v>
      </c>
      <c r="DY38" s="23">
        <v>2</v>
      </c>
      <c r="DZ38" s="23">
        <v>2</v>
      </c>
      <c r="EA38" s="23">
        <v>4</v>
      </c>
      <c r="EB38" s="23">
        <v>2</v>
      </c>
      <c r="EC38" s="23">
        <v>2</v>
      </c>
      <c r="ED38" s="23">
        <v>2</v>
      </c>
      <c r="EE38" s="23">
        <v>2</v>
      </c>
      <c r="EF38" s="23">
        <v>2</v>
      </c>
      <c r="EG38" s="23"/>
      <c r="EH38" s="23"/>
      <c r="EI38" s="23"/>
      <c r="EJ38" s="23"/>
      <c r="EK38" s="23">
        <v>2</v>
      </c>
      <c r="EL38" s="23">
        <v>4</v>
      </c>
      <c r="EM38" s="23">
        <v>2</v>
      </c>
      <c r="EN38" s="23">
        <v>2</v>
      </c>
      <c r="EO38" s="23"/>
      <c r="EP38" s="23">
        <v>2</v>
      </c>
      <c r="EQ38" s="23"/>
      <c r="ER38" s="23" t="s">
        <v>271</v>
      </c>
      <c r="ES38" s="23"/>
      <c r="ET38" s="23"/>
      <c r="EU38" s="17" t="s">
        <v>78</v>
      </c>
      <c r="EV38" s="17" t="s">
        <v>78</v>
      </c>
      <c r="EW38" s="17" t="s">
        <v>78</v>
      </c>
      <c r="EX38" s="17" t="s">
        <v>78</v>
      </c>
      <c r="EY38" s="17" t="s">
        <v>78</v>
      </c>
      <c r="EZ38" s="17" t="s">
        <v>78</v>
      </c>
      <c r="FA38" s="17" t="s">
        <v>78</v>
      </c>
      <c r="FB38" s="17" t="s">
        <v>78</v>
      </c>
      <c r="FC38" s="18" t="s">
        <v>78</v>
      </c>
      <c r="FD38" s="22"/>
      <c r="FE38" s="23"/>
      <c r="FF38" s="23"/>
      <c r="FG38" s="23"/>
      <c r="FH38" s="23"/>
      <c r="FI38" s="23">
        <v>2</v>
      </c>
      <c r="FJ38" s="23">
        <v>2</v>
      </c>
      <c r="FK38" s="23">
        <v>2</v>
      </c>
      <c r="FL38" s="23">
        <v>2</v>
      </c>
      <c r="FM38" s="23">
        <v>2</v>
      </c>
      <c r="FN38" s="23">
        <v>2</v>
      </c>
      <c r="FO38" s="23">
        <v>2</v>
      </c>
      <c r="FP38" s="23">
        <v>2</v>
      </c>
      <c r="FQ38" s="23">
        <v>2</v>
      </c>
      <c r="FR38" s="23"/>
      <c r="FS38" s="23">
        <v>2</v>
      </c>
      <c r="FT38" s="23"/>
      <c r="FU38" s="17" t="s">
        <v>78</v>
      </c>
      <c r="FV38" s="17" t="s">
        <v>78</v>
      </c>
      <c r="FW38" s="23">
        <v>4</v>
      </c>
      <c r="FX38" s="23">
        <v>6</v>
      </c>
      <c r="FY38" s="23">
        <v>2</v>
      </c>
      <c r="FZ38" s="23">
        <v>4</v>
      </c>
      <c r="GA38" s="23">
        <v>2</v>
      </c>
      <c r="GB38" s="23">
        <v>4</v>
      </c>
      <c r="GC38" s="23"/>
      <c r="GD38" s="23"/>
      <c r="GE38" s="23">
        <v>4</v>
      </c>
      <c r="GF38" s="23" t="s">
        <v>271</v>
      </c>
      <c r="GG38" s="23"/>
      <c r="GH38" s="23" t="s">
        <v>271</v>
      </c>
      <c r="GI38" s="23"/>
      <c r="GJ38" s="23"/>
      <c r="GK38" s="23"/>
      <c r="GL38" s="23" t="s">
        <v>271</v>
      </c>
      <c r="GM38" s="23"/>
      <c r="GN38" s="23"/>
      <c r="GO38" s="23" t="s">
        <v>271</v>
      </c>
      <c r="GP38" s="23"/>
      <c r="GQ38" s="23"/>
      <c r="GR38" s="23"/>
      <c r="GS38" s="23"/>
      <c r="GT38" s="23"/>
      <c r="GU38" s="17" t="s">
        <v>78</v>
      </c>
      <c r="GV38" s="17" t="s">
        <v>78</v>
      </c>
      <c r="GW38" s="17" t="s">
        <v>78</v>
      </c>
      <c r="GX38" s="17" t="s">
        <v>78</v>
      </c>
      <c r="GY38" s="17" t="s">
        <v>78</v>
      </c>
      <c r="GZ38" s="17" t="s">
        <v>78</v>
      </c>
      <c r="HA38" s="17" t="s">
        <v>78</v>
      </c>
      <c r="HB38" s="17" t="s">
        <v>78</v>
      </c>
      <c r="HC38" s="18" t="s">
        <v>78</v>
      </c>
      <c r="HD38" s="15">
        <f t="shared" si="0"/>
        <v>164</v>
      </c>
      <c r="HE38" s="128"/>
      <c r="HF38" s="129"/>
      <c r="HG38" s="130"/>
      <c r="HH38" s="129">
        <v>168</v>
      </c>
      <c r="HI38" s="133">
        <v>142</v>
      </c>
      <c r="HJ38" s="104"/>
      <c r="HK38" s="115"/>
      <c r="HL38" s="104"/>
      <c r="HM38" s="4">
        <f>SUM(HE38:HL38)-HD37</f>
        <v>310</v>
      </c>
    </row>
    <row r="39" spans="1:221" ht="16.5" thickBot="1">
      <c r="A39" s="43" t="s">
        <v>194</v>
      </c>
      <c r="B39" s="43" t="s">
        <v>2</v>
      </c>
      <c r="C39" s="36"/>
      <c r="D39" s="38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17" t="s">
        <v>78</v>
      </c>
      <c r="V39" s="17" t="s">
        <v>78</v>
      </c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17" t="s">
        <v>78</v>
      </c>
      <c r="AV39" s="17" t="s">
        <v>78</v>
      </c>
      <c r="AW39" s="17" t="s">
        <v>78</v>
      </c>
      <c r="AX39" s="17" t="s">
        <v>78</v>
      </c>
      <c r="AY39" s="17" t="s">
        <v>78</v>
      </c>
      <c r="AZ39" s="17" t="s">
        <v>78</v>
      </c>
      <c r="BA39" s="17" t="s">
        <v>78</v>
      </c>
      <c r="BB39" s="17" t="s">
        <v>78</v>
      </c>
      <c r="BC39" s="18" t="s">
        <v>78</v>
      </c>
      <c r="BD39" s="22">
        <v>2</v>
      </c>
      <c r="BE39" s="23">
        <v>2</v>
      </c>
      <c r="BF39" s="23">
        <v>4</v>
      </c>
      <c r="BG39" s="23"/>
      <c r="BH39" s="23">
        <v>2</v>
      </c>
      <c r="BI39" s="23">
        <v>2</v>
      </c>
      <c r="BJ39" s="23">
        <v>2</v>
      </c>
      <c r="BK39" s="23">
        <v>2</v>
      </c>
      <c r="BL39" s="23">
        <v>4</v>
      </c>
      <c r="BM39" s="23" t="s">
        <v>271</v>
      </c>
      <c r="BN39" s="23"/>
      <c r="BO39" s="23"/>
      <c r="BP39" s="23"/>
      <c r="BQ39" s="23"/>
      <c r="BR39" s="23">
        <v>4</v>
      </c>
      <c r="BS39" s="23">
        <v>2</v>
      </c>
      <c r="BT39" s="23"/>
      <c r="BU39" s="17" t="s">
        <v>78</v>
      </c>
      <c r="BV39" s="17" t="s">
        <v>78</v>
      </c>
      <c r="BW39" s="23">
        <v>4</v>
      </c>
      <c r="BX39" s="23">
        <v>2</v>
      </c>
      <c r="BY39" s="23">
        <v>2</v>
      </c>
      <c r="BZ39" s="23">
        <v>2</v>
      </c>
      <c r="CA39" s="23" t="s">
        <v>271</v>
      </c>
      <c r="CB39" s="23" t="s">
        <v>271</v>
      </c>
      <c r="CC39" s="23"/>
      <c r="CD39" s="23"/>
      <c r="CE39" s="23"/>
      <c r="CF39" s="23"/>
      <c r="CG39" s="23">
        <v>2</v>
      </c>
      <c r="CH39" s="23">
        <v>2</v>
      </c>
      <c r="CI39" s="23" t="s">
        <v>271</v>
      </c>
      <c r="CJ39" s="23">
        <v>2</v>
      </c>
      <c r="CK39" s="23"/>
      <c r="CL39" s="23">
        <v>4</v>
      </c>
      <c r="CM39" s="23">
        <v>4</v>
      </c>
      <c r="CN39" s="23">
        <v>4</v>
      </c>
      <c r="CO39" s="23">
        <v>2</v>
      </c>
      <c r="CP39" s="23" t="s">
        <v>271</v>
      </c>
      <c r="CQ39" s="23">
        <v>2</v>
      </c>
      <c r="CR39" s="23"/>
      <c r="CS39" s="23">
        <v>2</v>
      </c>
      <c r="CT39" s="23"/>
      <c r="CU39" s="17" t="s">
        <v>78</v>
      </c>
      <c r="CV39" s="17" t="s">
        <v>78</v>
      </c>
      <c r="CW39" s="17" t="s">
        <v>78</v>
      </c>
      <c r="CX39" s="17" t="s">
        <v>78</v>
      </c>
      <c r="CY39" s="17" t="s">
        <v>78</v>
      </c>
      <c r="CZ39" s="17" t="s">
        <v>78</v>
      </c>
      <c r="DA39" s="17" t="s">
        <v>78</v>
      </c>
      <c r="DB39" s="17" t="s">
        <v>78</v>
      </c>
      <c r="DC39" s="18" t="s">
        <v>78</v>
      </c>
      <c r="DD39" s="22">
        <v>2</v>
      </c>
      <c r="DE39" s="23">
        <v>2</v>
      </c>
      <c r="DF39" s="23">
        <v>2</v>
      </c>
      <c r="DG39" s="23">
        <v>2</v>
      </c>
      <c r="DH39" s="23"/>
      <c r="DI39" s="23"/>
      <c r="DJ39" s="23"/>
      <c r="DK39" s="23"/>
      <c r="DL39" s="23">
        <v>2</v>
      </c>
      <c r="DM39" s="23">
        <v>2</v>
      </c>
      <c r="DN39" s="23">
        <v>2</v>
      </c>
      <c r="DO39" s="23">
        <v>2</v>
      </c>
      <c r="DP39" s="23">
        <v>2</v>
      </c>
      <c r="DQ39" s="23">
        <v>2</v>
      </c>
      <c r="DR39" s="23">
        <v>2</v>
      </c>
      <c r="DS39" s="23">
        <v>2</v>
      </c>
      <c r="DT39" s="23"/>
      <c r="DU39" s="17" t="s">
        <v>78</v>
      </c>
      <c r="DV39" s="17" t="s">
        <v>78</v>
      </c>
      <c r="DW39" s="23"/>
      <c r="DX39" s="23">
        <v>2</v>
      </c>
      <c r="DY39" s="23">
        <v>2</v>
      </c>
      <c r="DZ39" s="23">
        <v>2</v>
      </c>
      <c r="EA39" s="23">
        <v>2</v>
      </c>
      <c r="EB39" s="23">
        <v>2</v>
      </c>
      <c r="EC39" s="23"/>
      <c r="ED39" s="23">
        <v>2</v>
      </c>
      <c r="EE39" s="23">
        <v>2</v>
      </c>
      <c r="EF39" s="23">
        <v>2</v>
      </c>
      <c r="EG39" s="23"/>
      <c r="EH39" s="23"/>
      <c r="EI39" s="23"/>
      <c r="EJ39" s="23" t="s">
        <v>271</v>
      </c>
      <c r="EK39" s="23">
        <v>2</v>
      </c>
      <c r="EL39" s="23">
        <v>4</v>
      </c>
      <c r="EM39" s="23">
        <v>2</v>
      </c>
      <c r="EN39" s="23">
        <v>2</v>
      </c>
      <c r="EO39" s="23">
        <v>2</v>
      </c>
      <c r="EP39" s="23">
        <v>2</v>
      </c>
      <c r="EQ39" s="23" t="s">
        <v>271</v>
      </c>
      <c r="ER39" s="23" t="s">
        <v>271</v>
      </c>
      <c r="ES39" s="23">
        <v>4</v>
      </c>
      <c r="ET39" s="23"/>
      <c r="EU39" s="17" t="s">
        <v>78</v>
      </c>
      <c r="EV39" s="17" t="s">
        <v>78</v>
      </c>
      <c r="EW39" s="17" t="s">
        <v>78</v>
      </c>
      <c r="EX39" s="17" t="s">
        <v>78</v>
      </c>
      <c r="EY39" s="17" t="s">
        <v>78</v>
      </c>
      <c r="EZ39" s="17" t="s">
        <v>78</v>
      </c>
      <c r="FA39" s="17" t="s">
        <v>78</v>
      </c>
      <c r="FB39" s="17" t="s">
        <v>78</v>
      </c>
      <c r="FC39" s="18" t="s">
        <v>78</v>
      </c>
      <c r="FD39" s="22"/>
      <c r="FE39" s="23"/>
      <c r="FF39" s="23"/>
      <c r="FG39" s="23"/>
      <c r="FH39" s="23"/>
      <c r="FI39" s="23">
        <v>2</v>
      </c>
      <c r="FJ39" s="23">
        <v>2</v>
      </c>
      <c r="FK39" s="23">
        <v>2</v>
      </c>
      <c r="FL39" s="23">
        <v>2</v>
      </c>
      <c r="FM39" s="23">
        <v>2</v>
      </c>
      <c r="FN39" s="23">
        <v>2</v>
      </c>
      <c r="FO39" s="23">
        <v>2</v>
      </c>
      <c r="FP39" s="23">
        <v>2</v>
      </c>
      <c r="FQ39" s="23">
        <v>2</v>
      </c>
      <c r="FR39" s="23"/>
      <c r="FS39" s="23">
        <v>2</v>
      </c>
      <c r="FT39" s="23"/>
      <c r="FU39" s="17" t="s">
        <v>78</v>
      </c>
      <c r="FV39" s="17" t="s">
        <v>78</v>
      </c>
      <c r="FW39" s="23">
        <v>6</v>
      </c>
      <c r="FX39" s="23">
        <v>2</v>
      </c>
      <c r="FY39" s="23">
        <v>4</v>
      </c>
      <c r="FZ39" s="23">
        <v>4</v>
      </c>
      <c r="GA39" s="23">
        <v>2</v>
      </c>
      <c r="GB39" s="23">
        <v>2</v>
      </c>
      <c r="GC39" s="23"/>
      <c r="GD39" s="23"/>
      <c r="GE39" s="23">
        <v>2</v>
      </c>
      <c r="GF39" s="23" t="s">
        <v>271</v>
      </c>
      <c r="GG39" s="23"/>
      <c r="GH39" s="23" t="s">
        <v>271</v>
      </c>
      <c r="GI39" s="23" t="s">
        <v>271</v>
      </c>
      <c r="GJ39" s="23"/>
      <c r="GK39" s="23"/>
      <c r="GL39" s="23">
        <v>2</v>
      </c>
      <c r="GM39" s="23">
        <v>2</v>
      </c>
      <c r="GN39" s="23"/>
      <c r="GO39" s="23" t="s">
        <v>271</v>
      </c>
      <c r="GP39" s="23"/>
      <c r="GQ39" s="23"/>
      <c r="GR39" s="23"/>
      <c r="GS39" s="23"/>
      <c r="GT39" s="23"/>
      <c r="GU39" s="17" t="s">
        <v>78</v>
      </c>
      <c r="GV39" s="17" t="s">
        <v>78</v>
      </c>
      <c r="GW39" s="17" t="s">
        <v>78</v>
      </c>
      <c r="GX39" s="17" t="s">
        <v>78</v>
      </c>
      <c r="GY39" s="17" t="s">
        <v>78</v>
      </c>
      <c r="GZ39" s="17" t="s">
        <v>78</v>
      </c>
      <c r="HA39" s="17" t="s">
        <v>78</v>
      </c>
      <c r="HB39" s="17" t="s">
        <v>78</v>
      </c>
      <c r="HC39" s="18" t="s">
        <v>78</v>
      </c>
      <c r="HD39" s="15">
        <f t="shared" si="0"/>
        <v>164</v>
      </c>
      <c r="HE39" s="128"/>
      <c r="HF39" s="129"/>
      <c r="HG39" s="130"/>
      <c r="HH39" s="134">
        <v>72</v>
      </c>
      <c r="HI39" s="135">
        <v>72</v>
      </c>
      <c r="HJ39" s="104"/>
      <c r="HK39" s="115"/>
      <c r="HL39" s="104"/>
      <c r="HM39" s="4">
        <f>SUM(HE39:HL39)-HD38</f>
        <v>-20</v>
      </c>
    </row>
    <row r="40" spans="1:221" ht="33" customHeight="1" thickBot="1">
      <c r="A40" s="26" t="s">
        <v>195</v>
      </c>
      <c r="B40" s="26" t="s">
        <v>196</v>
      </c>
      <c r="C40" s="36"/>
      <c r="D40" s="38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17" t="s">
        <v>78</v>
      </c>
      <c r="V40" s="17" t="s">
        <v>78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17" t="s">
        <v>78</v>
      </c>
      <c r="AV40" s="17" t="s">
        <v>78</v>
      </c>
      <c r="AW40" s="17" t="s">
        <v>78</v>
      </c>
      <c r="AX40" s="17" t="s">
        <v>78</v>
      </c>
      <c r="AY40" s="17" t="s">
        <v>78</v>
      </c>
      <c r="AZ40" s="17" t="s">
        <v>78</v>
      </c>
      <c r="BA40" s="17" t="s">
        <v>78</v>
      </c>
      <c r="BB40" s="17" t="s">
        <v>78</v>
      </c>
      <c r="BC40" s="18" t="s">
        <v>78</v>
      </c>
      <c r="BD40" s="22">
        <v>4</v>
      </c>
      <c r="BE40" s="23">
        <v>4</v>
      </c>
      <c r="BF40" s="23"/>
      <c r="BG40" s="23"/>
      <c r="BH40" s="23">
        <v>4</v>
      </c>
      <c r="BI40" s="23">
        <v>4</v>
      </c>
      <c r="BJ40" s="23">
        <v>4</v>
      </c>
      <c r="BK40" s="23">
        <v>4</v>
      </c>
      <c r="BL40" s="23">
        <v>4</v>
      </c>
      <c r="BM40" s="23">
        <v>4</v>
      </c>
      <c r="BN40" s="23"/>
      <c r="BO40" s="23"/>
      <c r="BP40" s="23"/>
      <c r="BQ40" s="23"/>
      <c r="BR40" s="23">
        <v>4</v>
      </c>
      <c r="BS40" s="23">
        <v>4</v>
      </c>
      <c r="BT40" s="23"/>
      <c r="BU40" s="17" t="s">
        <v>78</v>
      </c>
      <c r="BV40" s="17" t="s">
        <v>78</v>
      </c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17" t="s">
        <v>78</v>
      </c>
      <c r="CV40" s="17" t="s">
        <v>78</v>
      </c>
      <c r="CW40" s="17" t="s">
        <v>78</v>
      </c>
      <c r="CX40" s="17" t="s">
        <v>78</v>
      </c>
      <c r="CY40" s="17" t="s">
        <v>78</v>
      </c>
      <c r="CZ40" s="17" t="s">
        <v>78</v>
      </c>
      <c r="DA40" s="17" t="s">
        <v>78</v>
      </c>
      <c r="DB40" s="17" t="s">
        <v>78</v>
      </c>
      <c r="DC40" s="18" t="s">
        <v>78</v>
      </c>
      <c r="DD40" s="22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17" t="s">
        <v>78</v>
      </c>
      <c r="DV40" s="17" t="s">
        <v>78</v>
      </c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17" t="s">
        <v>78</v>
      </c>
      <c r="EV40" s="17" t="s">
        <v>78</v>
      </c>
      <c r="EW40" s="17" t="s">
        <v>78</v>
      </c>
      <c r="EX40" s="17" t="s">
        <v>78</v>
      </c>
      <c r="EY40" s="17" t="s">
        <v>78</v>
      </c>
      <c r="EZ40" s="17" t="s">
        <v>78</v>
      </c>
      <c r="FA40" s="17" t="s">
        <v>78</v>
      </c>
      <c r="FB40" s="17" t="s">
        <v>78</v>
      </c>
      <c r="FC40" s="18" t="s">
        <v>78</v>
      </c>
      <c r="FD40" s="22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17" t="s">
        <v>78</v>
      </c>
      <c r="FV40" s="17" t="s">
        <v>78</v>
      </c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17" t="s">
        <v>78</v>
      </c>
      <c r="GV40" s="17" t="s">
        <v>78</v>
      </c>
      <c r="GW40" s="17" t="s">
        <v>78</v>
      </c>
      <c r="GX40" s="17" t="s">
        <v>78</v>
      </c>
      <c r="GY40" s="17" t="s">
        <v>78</v>
      </c>
      <c r="GZ40" s="17" t="s">
        <v>78</v>
      </c>
      <c r="HA40" s="17" t="s">
        <v>78</v>
      </c>
      <c r="HB40" s="17" t="s">
        <v>78</v>
      </c>
      <c r="HC40" s="18" t="s">
        <v>78</v>
      </c>
      <c r="HD40" s="15">
        <f t="shared" si="0"/>
        <v>40</v>
      </c>
      <c r="HE40" s="123">
        <f aca="true" t="shared" si="7" ref="HE40:HL40">SUM(HE41:HE44)</f>
        <v>0</v>
      </c>
      <c r="HF40" s="123">
        <f t="shared" si="7"/>
        <v>0</v>
      </c>
      <c r="HG40" s="122">
        <f t="shared" si="7"/>
        <v>0</v>
      </c>
      <c r="HH40" s="123">
        <f t="shared" si="7"/>
        <v>0</v>
      </c>
      <c r="HI40" s="122">
        <f t="shared" si="7"/>
        <v>80</v>
      </c>
      <c r="HJ40" s="127">
        <f t="shared" si="7"/>
        <v>552</v>
      </c>
      <c r="HK40" s="122">
        <f t="shared" si="7"/>
        <v>0</v>
      </c>
      <c r="HL40" s="123">
        <f t="shared" si="7"/>
        <v>0</v>
      </c>
      <c r="HM40" s="4" t="e">
        <f>SUM(HE40:HL40)-#REF!</f>
        <v>#REF!</v>
      </c>
    </row>
    <row r="41" spans="1:221" ht="18.75" customHeight="1" thickBot="1">
      <c r="A41" s="42" t="s">
        <v>197</v>
      </c>
      <c r="B41" s="24" t="s">
        <v>102</v>
      </c>
      <c r="C41" s="36"/>
      <c r="D41" s="38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17" t="s">
        <v>78</v>
      </c>
      <c r="V41" s="17" t="s">
        <v>78</v>
      </c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17" t="s">
        <v>78</v>
      </c>
      <c r="AV41" s="17" t="s">
        <v>78</v>
      </c>
      <c r="AW41" s="17" t="s">
        <v>78</v>
      </c>
      <c r="AX41" s="17" t="s">
        <v>78</v>
      </c>
      <c r="AY41" s="17" t="s">
        <v>78</v>
      </c>
      <c r="AZ41" s="17" t="s">
        <v>78</v>
      </c>
      <c r="BA41" s="17" t="s">
        <v>78</v>
      </c>
      <c r="BB41" s="17" t="s">
        <v>78</v>
      </c>
      <c r="BC41" s="18" t="s">
        <v>78</v>
      </c>
      <c r="BD41" s="22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17" t="s">
        <v>78</v>
      </c>
      <c r="BV41" s="17" t="s">
        <v>78</v>
      </c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17" t="s">
        <v>78</v>
      </c>
      <c r="CV41" s="17" t="s">
        <v>78</v>
      </c>
      <c r="CW41" s="17" t="s">
        <v>78</v>
      </c>
      <c r="CX41" s="17" t="s">
        <v>78</v>
      </c>
      <c r="CY41" s="17" t="s">
        <v>78</v>
      </c>
      <c r="CZ41" s="17" t="s">
        <v>78</v>
      </c>
      <c r="DA41" s="17" t="s">
        <v>78</v>
      </c>
      <c r="DB41" s="17" t="s">
        <v>78</v>
      </c>
      <c r="DC41" s="18" t="s">
        <v>78</v>
      </c>
      <c r="DD41" s="22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17" t="s">
        <v>78</v>
      </c>
      <c r="DV41" s="17" t="s">
        <v>78</v>
      </c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17" t="s">
        <v>78</v>
      </c>
      <c r="EV41" s="17" t="s">
        <v>78</v>
      </c>
      <c r="EW41" s="17" t="s">
        <v>78</v>
      </c>
      <c r="EX41" s="17" t="s">
        <v>78</v>
      </c>
      <c r="EY41" s="17" t="s">
        <v>78</v>
      </c>
      <c r="EZ41" s="17" t="s">
        <v>78</v>
      </c>
      <c r="FA41" s="17" t="s">
        <v>78</v>
      </c>
      <c r="FB41" s="17" t="s">
        <v>78</v>
      </c>
      <c r="FC41" s="18" t="s">
        <v>78</v>
      </c>
      <c r="FD41" s="22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17" t="s">
        <v>78</v>
      </c>
      <c r="FV41" s="17" t="s">
        <v>78</v>
      </c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17" t="s">
        <v>78</v>
      </c>
      <c r="GV41" s="17" t="s">
        <v>78</v>
      </c>
      <c r="GW41" s="17" t="s">
        <v>78</v>
      </c>
      <c r="GX41" s="17" t="s">
        <v>78</v>
      </c>
      <c r="GY41" s="17" t="s">
        <v>78</v>
      </c>
      <c r="GZ41" s="17" t="s">
        <v>78</v>
      </c>
      <c r="HA41" s="17" t="s">
        <v>78</v>
      </c>
      <c r="HB41" s="17" t="s">
        <v>78</v>
      </c>
      <c r="HC41" s="18" t="s">
        <v>78</v>
      </c>
      <c r="HD41" s="15">
        <f t="shared" si="0"/>
        <v>0</v>
      </c>
      <c r="HE41" s="128"/>
      <c r="HF41" s="129"/>
      <c r="HG41" s="130"/>
      <c r="HH41" s="129"/>
      <c r="HI41" s="130">
        <v>40</v>
      </c>
      <c r="HJ41" s="131">
        <v>40</v>
      </c>
      <c r="HK41" s="115"/>
      <c r="HL41" s="104"/>
      <c r="HM41" s="4">
        <f>SUM(HE41:HL41)-HD40</f>
        <v>40</v>
      </c>
    </row>
    <row r="42" spans="1:221" ht="15.75" customHeight="1" thickBot="1">
      <c r="A42" s="54" t="s">
        <v>198</v>
      </c>
      <c r="B42" s="54" t="s">
        <v>199</v>
      </c>
      <c r="C42" s="36"/>
      <c r="D42" s="38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17" t="s">
        <v>78</v>
      </c>
      <c r="V42" s="17" t="s">
        <v>78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17" t="s">
        <v>78</v>
      </c>
      <c r="AV42" s="17" t="s">
        <v>78</v>
      </c>
      <c r="AW42" s="17" t="s">
        <v>78</v>
      </c>
      <c r="AX42" s="17" t="s">
        <v>78</v>
      </c>
      <c r="AY42" s="17" t="s">
        <v>78</v>
      </c>
      <c r="AZ42" s="17" t="s">
        <v>78</v>
      </c>
      <c r="BA42" s="17" t="s">
        <v>78</v>
      </c>
      <c r="BB42" s="17" t="s">
        <v>78</v>
      </c>
      <c r="BC42" s="18" t="s">
        <v>78</v>
      </c>
      <c r="BD42" s="22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17" t="s">
        <v>78</v>
      </c>
      <c r="BV42" s="17" t="s">
        <v>78</v>
      </c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17" t="s">
        <v>78</v>
      </c>
      <c r="CV42" s="17" t="s">
        <v>78</v>
      </c>
      <c r="CW42" s="17" t="s">
        <v>78</v>
      </c>
      <c r="CX42" s="17" t="s">
        <v>78</v>
      </c>
      <c r="CY42" s="17" t="s">
        <v>78</v>
      </c>
      <c r="CZ42" s="17" t="s">
        <v>78</v>
      </c>
      <c r="DA42" s="17" t="s">
        <v>78</v>
      </c>
      <c r="DB42" s="17" t="s">
        <v>78</v>
      </c>
      <c r="DC42" s="18" t="s">
        <v>78</v>
      </c>
      <c r="DD42" s="22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17" t="s">
        <v>78</v>
      </c>
      <c r="DV42" s="17" t="s">
        <v>78</v>
      </c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17" t="s">
        <v>78</v>
      </c>
      <c r="EV42" s="17" t="s">
        <v>78</v>
      </c>
      <c r="EW42" s="17" t="s">
        <v>78</v>
      </c>
      <c r="EX42" s="17" t="s">
        <v>78</v>
      </c>
      <c r="EY42" s="17" t="s">
        <v>78</v>
      </c>
      <c r="EZ42" s="17" t="s">
        <v>78</v>
      </c>
      <c r="FA42" s="17" t="s">
        <v>78</v>
      </c>
      <c r="FB42" s="17" t="s">
        <v>78</v>
      </c>
      <c r="FC42" s="18" t="s">
        <v>78</v>
      </c>
      <c r="FD42" s="22"/>
      <c r="FE42" s="23"/>
      <c r="FF42" s="23"/>
      <c r="FG42" s="23"/>
      <c r="FH42" s="23"/>
      <c r="FI42" s="23">
        <v>4</v>
      </c>
      <c r="FJ42" s="23">
        <v>4</v>
      </c>
      <c r="FK42" s="23">
        <v>4</v>
      </c>
      <c r="FL42" s="23">
        <v>4</v>
      </c>
      <c r="FM42" s="23">
        <v>4</v>
      </c>
      <c r="FN42" s="23">
        <v>4</v>
      </c>
      <c r="FO42" s="23"/>
      <c r="FP42" s="23">
        <v>2</v>
      </c>
      <c r="FQ42" s="23">
        <v>2</v>
      </c>
      <c r="FR42" s="23"/>
      <c r="FS42" s="23">
        <v>4</v>
      </c>
      <c r="FT42" s="23"/>
      <c r="FU42" s="17" t="s">
        <v>78</v>
      </c>
      <c r="FV42" s="17" t="s">
        <v>78</v>
      </c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17" t="s">
        <v>78</v>
      </c>
      <c r="GV42" s="17" t="s">
        <v>78</v>
      </c>
      <c r="GW42" s="17" t="s">
        <v>78</v>
      </c>
      <c r="GX42" s="17" t="s">
        <v>78</v>
      </c>
      <c r="GY42" s="17" t="s">
        <v>78</v>
      </c>
      <c r="GZ42" s="17" t="s">
        <v>78</v>
      </c>
      <c r="HA42" s="17" t="s">
        <v>78</v>
      </c>
      <c r="HB42" s="17" t="s">
        <v>78</v>
      </c>
      <c r="HC42" s="18" t="s">
        <v>78</v>
      </c>
      <c r="HD42" s="15">
        <f t="shared" si="0"/>
        <v>32</v>
      </c>
      <c r="HE42" s="128"/>
      <c r="HF42" s="129"/>
      <c r="HG42" s="130"/>
      <c r="HH42" s="129"/>
      <c r="HI42" s="130">
        <v>40</v>
      </c>
      <c r="HJ42" s="128">
        <v>260</v>
      </c>
      <c r="HK42" s="115"/>
      <c r="HL42" s="104"/>
      <c r="HM42" s="4">
        <f>SUM(HE42:HL42)-HD41</f>
        <v>300</v>
      </c>
    </row>
    <row r="43" spans="1:221" ht="16.5" customHeight="1" thickBot="1">
      <c r="A43" s="55"/>
      <c r="B43" s="55"/>
      <c r="C43" s="36"/>
      <c r="D43" s="38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7" t="s">
        <v>78</v>
      </c>
      <c r="V43" s="17" t="s">
        <v>78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17" t="s">
        <v>78</v>
      </c>
      <c r="AV43" s="17" t="s">
        <v>78</v>
      </c>
      <c r="AW43" s="17" t="s">
        <v>78</v>
      </c>
      <c r="AX43" s="17" t="s">
        <v>78</v>
      </c>
      <c r="AY43" s="17" t="s">
        <v>78</v>
      </c>
      <c r="AZ43" s="17" t="s">
        <v>78</v>
      </c>
      <c r="BA43" s="17" t="s">
        <v>78</v>
      </c>
      <c r="BB43" s="17" t="s">
        <v>78</v>
      </c>
      <c r="BC43" s="18" t="s">
        <v>78</v>
      </c>
      <c r="BD43" s="22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17" t="s">
        <v>78</v>
      </c>
      <c r="BV43" s="17" t="s">
        <v>78</v>
      </c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17" t="s">
        <v>78</v>
      </c>
      <c r="CV43" s="17" t="s">
        <v>78</v>
      </c>
      <c r="CW43" s="17" t="s">
        <v>78</v>
      </c>
      <c r="CX43" s="17" t="s">
        <v>78</v>
      </c>
      <c r="CY43" s="17" t="s">
        <v>78</v>
      </c>
      <c r="CZ43" s="17" t="s">
        <v>78</v>
      </c>
      <c r="DA43" s="17" t="s">
        <v>78</v>
      </c>
      <c r="DB43" s="17" t="s">
        <v>78</v>
      </c>
      <c r="DC43" s="18" t="s">
        <v>78</v>
      </c>
      <c r="DD43" s="22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17" t="s">
        <v>78</v>
      </c>
      <c r="DV43" s="17" t="s">
        <v>78</v>
      </c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17" t="s">
        <v>78</v>
      </c>
      <c r="EV43" s="17" t="s">
        <v>78</v>
      </c>
      <c r="EW43" s="17" t="s">
        <v>78</v>
      </c>
      <c r="EX43" s="17" t="s">
        <v>78</v>
      </c>
      <c r="EY43" s="17" t="s">
        <v>78</v>
      </c>
      <c r="EZ43" s="17" t="s">
        <v>78</v>
      </c>
      <c r="FA43" s="17" t="s">
        <v>78</v>
      </c>
      <c r="FB43" s="17" t="s">
        <v>78</v>
      </c>
      <c r="FC43" s="18" t="s">
        <v>78</v>
      </c>
      <c r="FD43" s="22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17" t="s">
        <v>78</v>
      </c>
      <c r="FV43" s="17" t="s">
        <v>78</v>
      </c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17" t="s">
        <v>78</v>
      </c>
      <c r="GV43" s="17" t="s">
        <v>78</v>
      </c>
      <c r="GW43" s="17" t="s">
        <v>78</v>
      </c>
      <c r="GX43" s="17" t="s">
        <v>78</v>
      </c>
      <c r="GY43" s="17" t="s">
        <v>78</v>
      </c>
      <c r="GZ43" s="17" t="s">
        <v>78</v>
      </c>
      <c r="HA43" s="17" t="s">
        <v>78</v>
      </c>
      <c r="HB43" s="17" t="s">
        <v>78</v>
      </c>
      <c r="HC43" s="18" t="s">
        <v>78</v>
      </c>
      <c r="HD43" s="15">
        <f t="shared" si="0"/>
        <v>0</v>
      </c>
      <c r="HE43" s="128"/>
      <c r="HF43" s="129"/>
      <c r="HG43" s="130"/>
      <c r="HH43" s="129"/>
      <c r="HI43" s="130"/>
      <c r="HJ43" s="132">
        <v>108</v>
      </c>
      <c r="HK43" s="115"/>
      <c r="HL43" s="104"/>
      <c r="HM43" s="4">
        <f>SUM(HE43:HL43)-HD42</f>
        <v>76</v>
      </c>
    </row>
    <row r="44" spans="1:221" ht="15" customHeight="1" thickBot="1">
      <c r="A44" s="26" t="s">
        <v>120</v>
      </c>
      <c r="B44" s="14" t="s">
        <v>3</v>
      </c>
      <c r="C44" s="36"/>
      <c r="D44" s="38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17" t="s">
        <v>78</v>
      </c>
      <c r="V44" s="17" t="s">
        <v>78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17" t="s">
        <v>78</v>
      </c>
      <c r="AV44" s="17" t="s">
        <v>78</v>
      </c>
      <c r="AW44" s="17" t="s">
        <v>78</v>
      </c>
      <c r="AX44" s="17" t="s">
        <v>78</v>
      </c>
      <c r="AY44" s="17" t="s">
        <v>78</v>
      </c>
      <c r="AZ44" s="17" t="s">
        <v>78</v>
      </c>
      <c r="BA44" s="17" t="s">
        <v>78</v>
      </c>
      <c r="BB44" s="17" t="s">
        <v>78</v>
      </c>
      <c r="BC44" s="18" t="s">
        <v>78</v>
      </c>
      <c r="BD44" s="22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17" t="s">
        <v>78</v>
      </c>
      <c r="BV44" s="17" t="s">
        <v>78</v>
      </c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17" t="s">
        <v>78</v>
      </c>
      <c r="CV44" s="17" t="s">
        <v>78</v>
      </c>
      <c r="CW44" s="17" t="s">
        <v>78</v>
      </c>
      <c r="CX44" s="17" t="s">
        <v>78</v>
      </c>
      <c r="CY44" s="17" t="s">
        <v>78</v>
      </c>
      <c r="CZ44" s="17" t="s">
        <v>78</v>
      </c>
      <c r="DA44" s="17" t="s">
        <v>78</v>
      </c>
      <c r="DB44" s="17" t="s">
        <v>78</v>
      </c>
      <c r="DC44" s="18" t="s">
        <v>78</v>
      </c>
      <c r="DD44" s="22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17" t="s">
        <v>78</v>
      </c>
      <c r="DV44" s="17" t="s">
        <v>78</v>
      </c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17" t="s">
        <v>78</v>
      </c>
      <c r="EV44" s="17" t="s">
        <v>78</v>
      </c>
      <c r="EW44" s="17" t="s">
        <v>78</v>
      </c>
      <c r="EX44" s="17" t="s">
        <v>78</v>
      </c>
      <c r="EY44" s="17" t="s">
        <v>78</v>
      </c>
      <c r="EZ44" s="17" t="s">
        <v>78</v>
      </c>
      <c r="FA44" s="17" t="s">
        <v>78</v>
      </c>
      <c r="FB44" s="17" t="s">
        <v>78</v>
      </c>
      <c r="FC44" s="18" t="s">
        <v>78</v>
      </c>
      <c r="FD44" s="22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17" t="s">
        <v>78</v>
      </c>
      <c r="FV44" s="17" t="s">
        <v>78</v>
      </c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17" t="s">
        <v>78</v>
      </c>
      <c r="GV44" s="17" t="s">
        <v>78</v>
      </c>
      <c r="GW44" s="17" t="s">
        <v>78</v>
      </c>
      <c r="GX44" s="17" t="s">
        <v>78</v>
      </c>
      <c r="GY44" s="17" t="s">
        <v>78</v>
      </c>
      <c r="GZ44" s="17" t="s">
        <v>78</v>
      </c>
      <c r="HA44" s="17" t="s">
        <v>78</v>
      </c>
      <c r="HB44" s="17" t="s">
        <v>78</v>
      </c>
      <c r="HC44" s="18" t="s">
        <v>78</v>
      </c>
      <c r="HD44" s="15">
        <f t="shared" si="0"/>
        <v>0</v>
      </c>
      <c r="HE44" s="128"/>
      <c r="HF44" s="129"/>
      <c r="HG44" s="130"/>
      <c r="HH44" s="129"/>
      <c r="HI44" s="130"/>
      <c r="HJ44" s="132">
        <v>144</v>
      </c>
      <c r="HK44" s="115"/>
      <c r="HL44" s="104"/>
      <c r="HM44" s="4">
        <f>SUM(HE44:HL44)-HD43</f>
        <v>144</v>
      </c>
    </row>
    <row r="45" spans="1:221" ht="32.25" thickBot="1">
      <c r="A45" s="27" t="s">
        <v>200</v>
      </c>
      <c r="B45" s="16" t="s">
        <v>201</v>
      </c>
      <c r="C45" s="36"/>
      <c r="D45" s="38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7" t="s">
        <v>78</v>
      </c>
      <c r="V45" s="17" t="s">
        <v>78</v>
      </c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17" t="s">
        <v>78</v>
      </c>
      <c r="AV45" s="17" t="s">
        <v>78</v>
      </c>
      <c r="AW45" s="17" t="s">
        <v>78</v>
      </c>
      <c r="AX45" s="17" t="s">
        <v>78</v>
      </c>
      <c r="AY45" s="17" t="s">
        <v>78</v>
      </c>
      <c r="AZ45" s="17" t="s">
        <v>78</v>
      </c>
      <c r="BA45" s="17" t="s">
        <v>78</v>
      </c>
      <c r="BB45" s="17" t="s">
        <v>78</v>
      </c>
      <c r="BC45" s="18" t="s">
        <v>78</v>
      </c>
      <c r="BD45" s="22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17" t="s">
        <v>78</v>
      </c>
      <c r="BV45" s="17" t="s">
        <v>78</v>
      </c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17" t="s">
        <v>78</v>
      </c>
      <c r="CV45" s="17" t="s">
        <v>78</v>
      </c>
      <c r="CW45" s="17" t="s">
        <v>78</v>
      </c>
      <c r="CX45" s="17" t="s">
        <v>78</v>
      </c>
      <c r="CY45" s="17" t="s">
        <v>78</v>
      </c>
      <c r="CZ45" s="17" t="s">
        <v>78</v>
      </c>
      <c r="DA45" s="17" t="s">
        <v>78</v>
      </c>
      <c r="DB45" s="17" t="s">
        <v>78</v>
      </c>
      <c r="DC45" s="18" t="s">
        <v>78</v>
      </c>
      <c r="DD45" s="22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17" t="s">
        <v>78</v>
      </c>
      <c r="DV45" s="17" t="s">
        <v>78</v>
      </c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17" t="s">
        <v>78</v>
      </c>
      <c r="EV45" s="17" t="s">
        <v>78</v>
      </c>
      <c r="EW45" s="17" t="s">
        <v>78</v>
      </c>
      <c r="EX45" s="17" t="s">
        <v>78</v>
      </c>
      <c r="EY45" s="17" t="s">
        <v>78</v>
      </c>
      <c r="EZ45" s="17" t="s">
        <v>78</v>
      </c>
      <c r="FA45" s="17" t="s">
        <v>78</v>
      </c>
      <c r="FB45" s="17" t="s">
        <v>78</v>
      </c>
      <c r="FC45" s="18" t="s">
        <v>78</v>
      </c>
      <c r="FD45" s="22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17" t="s">
        <v>78</v>
      </c>
      <c r="FV45" s="17" t="s">
        <v>78</v>
      </c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17" t="s">
        <v>78</v>
      </c>
      <c r="GV45" s="17" t="s">
        <v>78</v>
      </c>
      <c r="GW45" s="17" t="s">
        <v>78</v>
      </c>
      <c r="GX45" s="17" t="s">
        <v>78</v>
      </c>
      <c r="GY45" s="17" t="s">
        <v>78</v>
      </c>
      <c r="GZ45" s="17" t="s">
        <v>78</v>
      </c>
      <c r="HA45" s="17" t="s">
        <v>78</v>
      </c>
      <c r="HB45" s="17" t="s">
        <v>78</v>
      </c>
      <c r="HC45" s="18" t="s">
        <v>78</v>
      </c>
      <c r="HD45" s="15">
        <f t="shared" si="0"/>
        <v>0</v>
      </c>
      <c r="HE45" s="128"/>
      <c r="HF45" s="129"/>
      <c r="HG45" s="130"/>
      <c r="HH45" s="129"/>
      <c r="HI45" s="130"/>
      <c r="HJ45" s="129">
        <v>20</v>
      </c>
      <c r="HK45" s="133">
        <v>60</v>
      </c>
      <c r="HL45" s="104"/>
      <c r="HM45" s="4" t="e">
        <f>SUM(HE45:HL45)-#REF!</f>
        <v>#REF!</v>
      </c>
    </row>
    <row r="46" spans="1:221" ht="16.5" thickBot="1">
      <c r="A46" s="42" t="s">
        <v>202</v>
      </c>
      <c r="B46" s="24" t="s">
        <v>203</v>
      </c>
      <c r="C46" s="36"/>
      <c r="D46" s="38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17" t="s">
        <v>78</v>
      </c>
      <c r="V46" s="17" t="s">
        <v>78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17" t="s">
        <v>78</v>
      </c>
      <c r="AV46" s="17" t="s">
        <v>78</v>
      </c>
      <c r="AW46" s="17" t="s">
        <v>78</v>
      </c>
      <c r="AX46" s="17" t="s">
        <v>78</v>
      </c>
      <c r="AY46" s="17" t="s">
        <v>78</v>
      </c>
      <c r="AZ46" s="17" t="s">
        <v>78</v>
      </c>
      <c r="BA46" s="17" t="s">
        <v>78</v>
      </c>
      <c r="BB46" s="17" t="s">
        <v>78</v>
      </c>
      <c r="BC46" s="18" t="s">
        <v>78</v>
      </c>
      <c r="BD46" s="22">
        <v>2</v>
      </c>
      <c r="BE46" s="23">
        <v>2</v>
      </c>
      <c r="BF46" s="23">
        <v>2</v>
      </c>
      <c r="BG46" s="23"/>
      <c r="BH46" s="23" t="s">
        <v>271</v>
      </c>
      <c r="BI46" s="23">
        <v>4</v>
      </c>
      <c r="BJ46" s="23">
        <v>2</v>
      </c>
      <c r="BK46" s="23">
        <v>2</v>
      </c>
      <c r="BL46" s="23">
        <v>2</v>
      </c>
      <c r="BM46" s="23">
        <v>4</v>
      </c>
      <c r="BN46" s="23"/>
      <c r="BO46" s="23"/>
      <c r="BP46" s="23"/>
      <c r="BQ46" s="23"/>
      <c r="BR46" s="23">
        <v>4</v>
      </c>
      <c r="BS46" s="23">
        <v>4</v>
      </c>
      <c r="BT46" s="23"/>
      <c r="BU46" s="17" t="s">
        <v>78</v>
      </c>
      <c r="BV46" s="17" t="s">
        <v>78</v>
      </c>
      <c r="BW46" s="23">
        <v>6</v>
      </c>
      <c r="BX46" s="23">
        <v>6</v>
      </c>
      <c r="BY46" s="23">
        <v>6</v>
      </c>
      <c r="BZ46" s="23">
        <v>6</v>
      </c>
      <c r="CA46" s="23">
        <v>6</v>
      </c>
      <c r="CB46" s="23">
        <v>6</v>
      </c>
      <c r="CC46" s="23"/>
      <c r="CD46" s="23"/>
      <c r="CE46" s="23"/>
      <c r="CF46" s="23">
        <v>6</v>
      </c>
      <c r="CG46" s="23">
        <v>6</v>
      </c>
      <c r="CH46" s="23" t="s">
        <v>271</v>
      </c>
      <c r="CI46" s="23"/>
      <c r="CJ46" s="23">
        <v>6</v>
      </c>
      <c r="CK46" s="23">
        <v>6</v>
      </c>
      <c r="CL46" s="23">
        <v>6</v>
      </c>
      <c r="CM46" s="23"/>
      <c r="CN46" s="23">
        <v>6</v>
      </c>
      <c r="CO46" s="23">
        <v>6</v>
      </c>
      <c r="CP46" s="23" t="s">
        <v>271</v>
      </c>
      <c r="CQ46" s="23">
        <v>6</v>
      </c>
      <c r="CR46" s="23">
        <v>6</v>
      </c>
      <c r="CS46" s="23">
        <v>2</v>
      </c>
      <c r="CT46" s="23"/>
      <c r="CU46" s="17" t="s">
        <v>78</v>
      </c>
      <c r="CV46" s="17" t="s">
        <v>78</v>
      </c>
      <c r="CW46" s="17" t="s">
        <v>78</v>
      </c>
      <c r="CX46" s="17" t="s">
        <v>78</v>
      </c>
      <c r="CY46" s="17" t="s">
        <v>78</v>
      </c>
      <c r="CZ46" s="17" t="s">
        <v>78</v>
      </c>
      <c r="DA46" s="17" t="s">
        <v>78</v>
      </c>
      <c r="DB46" s="17" t="s">
        <v>78</v>
      </c>
      <c r="DC46" s="18" t="s">
        <v>78</v>
      </c>
      <c r="DD46" s="22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17" t="s">
        <v>78</v>
      </c>
      <c r="DV46" s="17" t="s">
        <v>78</v>
      </c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17" t="s">
        <v>78</v>
      </c>
      <c r="EV46" s="17" t="s">
        <v>78</v>
      </c>
      <c r="EW46" s="17" t="s">
        <v>78</v>
      </c>
      <c r="EX46" s="17" t="s">
        <v>78</v>
      </c>
      <c r="EY46" s="17" t="s">
        <v>78</v>
      </c>
      <c r="EZ46" s="17" t="s">
        <v>78</v>
      </c>
      <c r="FA46" s="17" t="s">
        <v>78</v>
      </c>
      <c r="FB46" s="17" t="s">
        <v>78</v>
      </c>
      <c r="FC46" s="18" t="s">
        <v>78</v>
      </c>
      <c r="FD46" s="22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17" t="s">
        <v>78</v>
      </c>
      <c r="FV46" s="17" t="s">
        <v>78</v>
      </c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17" t="s">
        <v>78</v>
      </c>
      <c r="GV46" s="17" t="s">
        <v>78</v>
      </c>
      <c r="GW46" s="17" t="s">
        <v>78</v>
      </c>
      <c r="GX46" s="17" t="s">
        <v>78</v>
      </c>
      <c r="GY46" s="17" t="s">
        <v>78</v>
      </c>
      <c r="GZ46" s="17" t="s">
        <v>78</v>
      </c>
      <c r="HA46" s="17" t="s">
        <v>78</v>
      </c>
      <c r="HB46" s="17" t="s">
        <v>78</v>
      </c>
      <c r="HC46" s="18" t="s">
        <v>78</v>
      </c>
      <c r="HD46" s="15">
        <f t="shared" si="0"/>
        <v>120</v>
      </c>
      <c r="HE46" s="128"/>
      <c r="HF46" s="129"/>
      <c r="HG46" s="130"/>
      <c r="HH46" s="129"/>
      <c r="HI46" s="130"/>
      <c r="HJ46" s="129"/>
      <c r="HK46" s="133"/>
      <c r="HL46" s="104"/>
      <c r="HM46" s="4"/>
    </row>
    <row r="47" spans="1:221" ht="16.5" thickBot="1">
      <c r="A47" s="42" t="s">
        <v>204</v>
      </c>
      <c r="B47" s="24" t="s">
        <v>221</v>
      </c>
      <c r="C47" s="36"/>
      <c r="D47" s="38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17" t="s">
        <v>78</v>
      </c>
      <c r="V47" s="17" t="s">
        <v>78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17" t="s">
        <v>78</v>
      </c>
      <c r="AV47" s="17" t="s">
        <v>78</v>
      </c>
      <c r="AW47" s="17" t="s">
        <v>78</v>
      </c>
      <c r="AX47" s="17" t="s">
        <v>78</v>
      </c>
      <c r="AY47" s="17" t="s">
        <v>78</v>
      </c>
      <c r="AZ47" s="17" t="s">
        <v>78</v>
      </c>
      <c r="BA47" s="17" t="s">
        <v>78</v>
      </c>
      <c r="BB47" s="17" t="s">
        <v>78</v>
      </c>
      <c r="BC47" s="18" t="s">
        <v>78</v>
      </c>
      <c r="BD47" s="22"/>
      <c r="BE47" s="23"/>
      <c r="BF47" s="23"/>
      <c r="BG47" s="23"/>
      <c r="BH47" s="23"/>
      <c r="BI47" s="23" t="s">
        <v>271</v>
      </c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17" t="s">
        <v>78</v>
      </c>
      <c r="BV47" s="17" t="s">
        <v>78</v>
      </c>
      <c r="BW47" s="23">
        <v>4</v>
      </c>
      <c r="BX47" s="23">
        <v>6</v>
      </c>
      <c r="BY47" s="23">
        <v>6</v>
      </c>
      <c r="BZ47" s="23">
        <v>2</v>
      </c>
      <c r="CA47" s="23">
        <v>6</v>
      </c>
      <c r="CB47" s="23">
        <v>6</v>
      </c>
      <c r="CC47" s="23"/>
      <c r="CD47" s="23"/>
      <c r="CE47" s="23"/>
      <c r="CF47" s="23">
        <v>6</v>
      </c>
      <c r="CG47" s="23">
        <v>6</v>
      </c>
      <c r="CH47" s="23">
        <v>4</v>
      </c>
      <c r="CI47" s="23">
        <v>6</v>
      </c>
      <c r="CJ47" s="23">
        <v>6</v>
      </c>
      <c r="CK47" s="23">
        <v>6</v>
      </c>
      <c r="CL47" s="23"/>
      <c r="CM47" s="23">
        <v>6</v>
      </c>
      <c r="CN47" s="23">
        <v>6</v>
      </c>
      <c r="CO47" s="23">
        <v>6</v>
      </c>
      <c r="CP47" s="23" t="s">
        <v>271</v>
      </c>
      <c r="CQ47" s="23">
        <v>6</v>
      </c>
      <c r="CR47" s="23">
        <v>2</v>
      </c>
      <c r="CS47" s="23"/>
      <c r="CT47" s="23"/>
      <c r="CU47" s="17" t="s">
        <v>78</v>
      </c>
      <c r="CV47" s="17" t="s">
        <v>78</v>
      </c>
      <c r="CW47" s="17" t="s">
        <v>78</v>
      </c>
      <c r="CX47" s="17" t="s">
        <v>78</v>
      </c>
      <c r="CY47" s="17" t="s">
        <v>78</v>
      </c>
      <c r="CZ47" s="17" t="s">
        <v>78</v>
      </c>
      <c r="DA47" s="17" t="s">
        <v>78</v>
      </c>
      <c r="DB47" s="17" t="s">
        <v>78</v>
      </c>
      <c r="DC47" s="18" t="s">
        <v>78</v>
      </c>
      <c r="DD47" s="22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17" t="s">
        <v>78</v>
      </c>
      <c r="DV47" s="17" t="s">
        <v>78</v>
      </c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17" t="s">
        <v>78</v>
      </c>
      <c r="EV47" s="17" t="s">
        <v>78</v>
      </c>
      <c r="EW47" s="17" t="s">
        <v>78</v>
      </c>
      <c r="EX47" s="17" t="s">
        <v>78</v>
      </c>
      <c r="EY47" s="17" t="s">
        <v>78</v>
      </c>
      <c r="EZ47" s="17" t="s">
        <v>78</v>
      </c>
      <c r="FA47" s="17" t="s">
        <v>78</v>
      </c>
      <c r="FB47" s="17" t="s">
        <v>78</v>
      </c>
      <c r="FC47" s="18" t="s">
        <v>78</v>
      </c>
      <c r="FD47" s="22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17" t="s">
        <v>78</v>
      </c>
      <c r="FV47" s="17" t="s">
        <v>78</v>
      </c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17" t="s">
        <v>78</v>
      </c>
      <c r="GV47" s="17" t="s">
        <v>78</v>
      </c>
      <c r="GW47" s="17" t="s">
        <v>78</v>
      </c>
      <c r="GX47" s="17" t="s">
        <v>78</v>
      </c>
      <c r="GY47" s="17" t="s">
        <v>78</v>
      </c>
      <c r="GZ47" s="17" t="s">
        <v>78</v>
      </c>
      <c r="HA47" s="17" t="s">
        <v>78</v>
      </c>
      <c r="HB47" s="17" t="s">
        <v>78</v>
      </c>
      <c r="HC47" s="18" t="s">
        <v>78</v>
      </c>
      <c r="HD47" s="15">
        <f t="shared" si="0"/>
        <v>90</v>
      </c>
      <c r="HE47" s="128"/>
      <c r="HF47" s="129"/>
      <c r="HG47" s="130"/>
      <c r="HH47" s="129"/>
      <c r="HI47" s="130"/>
      <c r="HJ47" s="129"/>
      <c r="HK47" s="133"/>
      <c r="HL47" s="104"/>
      <c r="HM47" s="4"/>
    </row>
    <row r="48" spans="1:221" ht="16.5" thickBot="1">
      <c r="A48" s="42" t="s">
        <v>205</v>
      </c>
      <c r="B48" s="24" t="s">
        <v>222</v>
      </c>
      <c r="C48" s="36"/>
      <c r="D48" s="38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17" t="s">
        <v>78</v>
      </c>
      <c r="V48" s="17" t="s">
        <v>78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17" t="s">
        <v>78</v>
      </c>
      <c r="AV48" s="17" t="s">
        <v>78</v>
      </c>
      <c r="AW48" s="17" t="s">
        <v>78</v>
      </c>
      <c r="AX48" s="17" t="s">
        <v>78</v>
      </c>
      <c r="AY48" s="17" t="s">
        <v>78</v>
      </c>
      <c r="AZ48" s="17" t="s">
        <v>78</v>
      </c>
      <c r="BA48" s="17" t="s">
        <v>78</v>
      </c>
      <c r="BB48" s="17" t="s">
        <v>78</v>
      </c>
      <c r="BC48" s="18" t="s">
        <v>78</v>
      </c>
      <c r="BD48" s="22">
        <v>8</v>
      </c>
      <c r="BE48" s="23">
        <v>8</v>
      </c>
      <c r="BF48" s="23">
        <v>2</v>
      </c>
      <c r="BG48" s="23"/>
      <c r="BH48" s="23">
        <v>8</v>
      </c>
      <c r="BI48" s="23">
        <v>8</v>
      </c>
      <c r="BJ48" s="23">
        <v>8</v>
      </c>
      <c r="BK48" s="23">
        <v>8</v>
      </c>
      <c r="BL48" s="23">
        <v>8</v>
      </c>
      <c r="BM48" s="23">
        <v>6</v>
      </c>
      <c r="BN48" s="23"/>
      <c r="BO48" s="23"/>
      <c r="BP48" s="23"/>
      <c r="BQ48" s="23"/>
      <c r="BR48" s="23">
        <v>8</v>
      </c>
      <c r="BS48" s="23">
        <v>8</v>
      </c>
      <c r="BT48" s="23"/>
      <c r="BU48" s="17" t="s">
        <v>78</v>
      </c>
      <c r="BV48" s="17" t="s">
        <v>78</v>
      </c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17" t="s">
        <v>78</v>
      </c>
      <c r="CV48" s="17" t="s">
        <v>78</v>
      </c>
      <c r="CW48" s="17" t="s">
        <v>78</v>
      </c>
      <c r="CX48" s="17" t="s">
        <v>78</v>
      </c>
      <c r="CY48" s="17" t="s">
        <v>78</v>
      </c>
      <c r="CZ48" s="17" t="s">
        <v>78</v>
      </c>
      <c r="DA48" s="17" t="s">
        <v>78</v>
      </c>
      <c r="DB48" s="17" t="s">
        <v>78</v>
      </c>
      <c r="DC48" s="18" t="s">
        <v>78</v>
      </c>
      <c r="DD48" s="22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17" t="s">
        <v>78</v>
      </c>
      <c r="DV48" s="17" t="s">
        <v>78</v>
      </c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17" t="s">
        <v>78</v>
      </c>
      <c r="EV48" s="17" t="s">
        <v>78</v>
      </c>
      <c r="EW48" s="17" t="s">
        <v>78</v>
      </c>
      <c r="EX48" s="17" t="s">
        <v>78</v>
      </c>
      <c r="EY48" s="17" t="s">
        <v>78</v>
      </c>
      <c r="EZ48" s="17" t="s">
        <v>78</v>
      </c>
      <c r="FA48" s="17" t="s">
        <v>78</v>
      </c>
      <c r="FB48" s="17" t="s">
        <v>78</v>
      </c>
      <c r="FC48" s="18" t="s">
        <v>78</v>
      </c>
      <c r="FD48" s="22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17" t="s">
        <v>78</v>
      </c>
      <c r="FV48" s="17" t="s">
        <v>78</v>
      </c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17" t="s">
        <v>78</v>
      </c>
      <c r="GV48" s="17" t="s">
        <v>78</v>
      </c>
      <c r="GW48" s="17" t="s">
        <v>78</v>
      </c>
      <c r="GX48" s="17" t="s">
        <v>78</v>
      </c>
      <c r="GY48" s="17" t="s">
        <v>78</v>
      </c>
      <c r="GZ48" s="17" t="s">
        <v>78</v>
      </c>
      <c r="HA48" s="17" t="s">
        <v>78</v>
      </c>
      <c r="HB48" s="17" t="s">
        <v>78</v>
      </c>
      <c r="HC48" s="18" t="s">
        <v>78</v>
      </c>
      <c r="HD48" s="15">
        <f t="shared" si="0"/>
        <v>80</v>
      </c>
      <c r="HE48" s="128"/>
      <c r="HF48" s="129"/>
      <c r="HG48" s="130"/>
      <c r="HH48" s="129"/>
      <c r="HI48" s="130"/>
      <c r="HJ48" s="129"/>
      <c r="HK48" s="133"/>
      <c r="HL48" s="104"/>
      <c r="HM48" s="4"/>
    </row>
    <row r="49" spans="1:221" ht="16.5" thickBot="1">
      <c r="A49" s="42" t="s">
        <v>206</v>
      </c>
      <c r="B49" s="24" t="s">
        <v>252</v>
      </c>
      <c r="C49" s="36"/>
      <c r="D49" s="38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17" t="s">
        <v>78</v>
      </c>
      <c r="V49" s="17" t="s">
        <v>78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17" t="s">
        <v>78</v>
      </c>
      <c r="AV49" s="17" t="s">
        <v>78</v>
      </c>
      <c r="AW49" s="17" t="s">
        <v>78</v>
      </c>
      <c r="AX49" s="17" t="s">
        <v>78</v>
      </c>
      <c r="AY49" s="17" t="s">
        <v>78</v>
      </c>
      <c r="AZ49" s="17" t="s">
        <v>78</v>
      </c>
      <c r="BA49" s="17" t="s">
        <v>78</v>
      </c>
      <c r="BB49" s="17" t="s">
        <v>78</v>
      </c>
      <c r="BC49" s="18" t="s">
        <v>78</v>
      </c>
      <c r="BD49" s="22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17" t="s">
        <v>78</v>
      </c>
      <c r="BV49" s="17" t="s">
        <v>78</v>
      </c>
      <c r="BW49" s="23">
        <v>8</v>
      </c>
      <c r="BX49" s="23">
        <v>8</v>
      </c>
      <c r="BY49" s="23">
        <v>8</v>
      </c>
      <c r="BZ49" s="23">
        <v>8</v>
      </c>
      <c r="CA49" s="23">
        <v>8</v>
      </c>
      <c r="CB49" s="23">
        <v>4</v>
      </c>
      <c r="CC49" s="23"/>
      <c r="CD49" s="23"/>
      <c r="CE49" s="23"/>
      <c r="CF49" s="23">
        <v>8</v>
      </c>
      <c r="CG49" s="23">
        <v>2</v>
      </c>
      <c r="CH49" s="23">
        <v>8</v>
      </c>
      <c r="CI49" s="23">
        <v>8</v>
      </c>
      <c r="CJ49" s="23">
        <v>8</v>
      </c>
      <c r="CK49" s="23">
        <v>8</v>
      </c>
      <c r="CL49" s="23">
        <v>6</v>
      </c>
      <c r="CM49" s="23">
        <v>8</v>
      </c>
      <c r="CN49" s="23"/>
      <c r="CO49" s="23">
        <v>6</v>
      </c>
      <c r="CP49" s="23" t="s">
        <v>271</v>
      </c>
      <c r="CQ49" s="23"/>
      <c r="CR49" s="23">
        <v>2</v>
      </c>
      <c r="CS49" s="23">
        <v>2</v>
      </c>
      <c r="CT49" s="23"/>
      <c r="CU49" s="17" t="s">
        <v>78</v>
      </c>
      <c r="CV49" s="17" t="s">
        <v>78</v>
      </c>
      <c r="CW49" s="17" t="s">
        <v>78</v>
      </c>
      <c r="CX49" s="17" t="s">
        <v>78</v>
      </c>
      <c r="CY49" s="17" t="s">
        <v>78</v>
      </c>
      <c r="CZ49" s="17" t="s">
        <v>78</v>
      </c>
      <c r="DA49" s="17" t="s">
        <v>78</v>
      </c>
      <c r="DB49" s="17" t="s">
        <v>78</v>
      </c>
      <c r="DC49" s="18" t="s">
        <v>78</v>
      </c>
      <c r="DD49" s="22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17" t="s">
        <v>78</v>
      </c>
      <c r="DV49" s="17" t="s">
        <v>78</v>
      </c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17" t="s">
        <v>78</v>
      </c>
      <c r="EV49" s="17" t="s">
        <v>78</v>
      </c>
      <c r="EW49" s="17" t="s">
        <v>78</v>
      </c>
      <c r="EX49" s="17" t="s">
        <v>78</v>
      </c>
      <c r="EY49" s="17" t="s">
        <v>78</v>
      </c>
      <c r="EZ49" s="17" t="s">
        <v>78</v>
      </c>
      <c r="FA49" s="17" t="s">
        <v>78</v>
      </c>
      <c r="FB49" s="17" t="s">
        <v>78</v>
      </c>
      <c r="FC49" s="18" t="s">
        <v>78</v>
      </c>
      <c r="FD49" s="22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17" t="s">
        <v>78</v>
      </c>
      <c r="FV49" s="17" t="s">
        <v>78</v>
      </c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17" t="s">
        <v>78</v>
      </c>
      <c r="GV49" s="17" t="s">
        <v>78</v>
      </c>
      <c r="GW49" s="17" t="s">
        <v>78</v>
      </c>
      <c r="GX49" s="17" t="s">
        <v>78</v>
      </c>
      <c r="GY49" s="17" t="s">
        <v>78</v>
      </c>
      <c r="GZ49" s="17" t="s">
        <v>78</v>
      </c>
      <c r="HA49" s="17" t="s">
        <v>78</v>
      </c>
      <c r="HB49" s="17" t="s">
        <v>78</v>
      </c>
      <c r="HC49" s="18" t="s">
        <v>78</v>
      </c>
      <c r="HD49" s="15">
        <f t="shared" si="0"/>
        <v>110</v>
      </c>
      <c r="HE49" s="128"/>
      <c r="HF49" s="129"/>
      <c r="HG49" s="130"/>
      <c r="HH49" s="129"/>
      <c r="HI49" s="130"/>
      <c r="HJ49" s="129"/>
      <c r="HK49" s="133"/>
      <c r="HL49" s="104"/>
      <c r="HM49" s="4"/>
    </row>
    <row r="50" spans="1:221" ht="33.75" customHeight="1" thickBot="1">
      <c r="A50" s="42" t="s">
        <v>207</v>
      </c>
      <c r="B50" s="24" t="s">
        <v>253</v>
      </c>
      <c r="C50" s="36"/>
      <c r="D50" s="38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7" t="s">
        <v>78</v>
      </c>
      <c r="V50" s="17" t="s">
        <v>78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17" t="s">
        <v>78</v>
      </c>
      <c r="AV50" s="17" t="s">
        <v>78</v>
      </c>
      <c r="AW50" s="17" t="s">
        <v>78</v>
      </c>
      <c r="AX50" s="17" t="s">
        <v>78</v>
      </c>
      <c r="AY50" s="17" t="s">
        <v>78</v>
      </c>
      <c r="AZ50" s="17" t="s">
        <v>78</v>
      </c>
      <c r="BA50" s="17" t="s">
        <v>78</v>
      </c>
      <c r="BB50" s="17" t="s">
        <v>78</v>
      </c>
      <c r="BC50" s="18" t="s">
        <v>78</v>
      </c>
      <c r="BD50" s="22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17" t="s">
        <v>78</v>
      </c>
      <c r="BV50" s="17" t="s">
        <v>78</v>
      </c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17" t="s">
        <v>78</v>
      </c>
      <c r="CV50" s="17" t="s">
        <v>78</v>
      </c>
      <c r="CW50" s="17" t="s">
        <v>78</v>
      </c>
      <c r="CX50" s="17" t="s">
        <v>78</v>
      </c>
      <c r="CY50" s="17" t="s">
        <v>78</v>
      </c>
      <c r="CZ50" s="17" t="s">
        <v>78</v>
      </c>
      <c r="DA50" s="17" t="s">
        <v>78</v>
      </c>
      <c r="DB50" s="17" t="s">
        <v>78</v>
      </c>
      <c r="DC50" s="18" t="s">
        <v>78</v>
      </c>
      <c r="DD50" s="22">
        <v>4</v>
      </c>
      <c r="DE50" s="23">
        <v>4</v>
      </c>
      <c r="DF50" s="23">
        <v>4</v>
      </c>
      <c r="DG50" s="23">
        <v>2</v>
      </c>
      <c r="DH50" s="23"/>
      <c r="DI50" s="23"/>
      <c r="DJ50" s="23"/>
      <c r="DK50" s="23"/>
      <c r="DL50" s="23">
        <v>4</v>
      </c>
      <c r="DM50" s="23">
        <v>4</v>
      </c>
      <c r="DN50" s="23">
        <v>4</v>
      </c>
      <c r="DO50" s="23">
        <v>6</v>
      </c>
      <c r="DP50" s="23">
        <v>6</v>
      </c>
      <c r="DQ50" s="23">
        <v>6</v>
      </c>
      <c r="DR50" s="23">
        <v>6</v>
      </c>
      <c r="DS50" s="23">
        <v>2</v>
      </c>
      <c r="DT50" s="23"/>
      <c r="DU50" s="17" t="s">
        <v>78</v>
      </c>
      <c r="DV50" s="17" t="s">
        <v>78</v>
      </c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17" t="s">
        <v>78</v>
      </c>
      <c r="EV50" s="17" t="s">
        <v>78</v>
      </c>
      <c r="EW50" s="17" t="s">
        <v>78</v>
      </c>
      <c r="EX50" s="17" t="s">
        <v>78</v>
      </c>
      <c r="EY50" s="17" t="s">
        <v>78</v>
      </c>
      <c r="EZ50" s="17" t="s">
        <v>78</v>
      </c>
      <c r="FA50" s="17" t="s">
        <v>78</v>
      </c>
      <c r="FB50" s="17" t="s">
        <v>78</v>
      </c>
      <c r="FC50" s="18" t="s">
        <v>78</v>
      </c>
      <c r="FD50" s="22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17" t="s">
        <v>78</v>
      </c>
      <c r="FV50" s="17" t="s">
        <v>78</v>
      </c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17" t="s">
        <v>78</v>
      </c>
      <c r="GV50" s="17" t="s">
        <v>78</v>
      </c>
      <c r="GW50" s="17" t="s">
        <v>78</v>
      </c>
      <c r="GX50" s="17" t="s">
        <v>78</v>
      </c>
      <c r="GY50" s="17" t="s">
        <v>78</v>
      </c>
      <c r="GZ50" s="17" t="s">
        <v>78</v>
      </c>
      <c r="HA50" s="17" t="s">
        <v>78</v>
      </c>
      <c r="HB50" s="17" t="s">
        <v>78</v>
      </c>
      <c r="HC50" s="18" t="s">
        <v>78</v>
      </c>
      <c r="HD50" s="15">
        <f t="shared" si="0"/>
        <v>52</v>
      </c>
      <c r="HE50" s="128"/>
      <c r="HF50" s="129"/>
      <c r="HG50" s="130"/>
      <c r="HH50" s="129"/>
      <c r="HI50" s="130"/>
      <c r="HJ50" s="129"/>
      <c r="HK50" s="133"/>
      <c r="HL50" s="104"/>
      <c r="HM50" s="4"/>
    </row>
    <row r="51" spans="1:221" ht="32.25" thickBot="1">
      <c r="A51" s="42" t="s">
        <v>208</v>
      </c>
      <c r="B51" s="24" t="s">
        <v>223</v>
      </c>
      <c r="C51" s="36"/>
      <c r="D51" s="3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17" t="s">
        <v>78</v>
      </c>
      <c r="V51" s="17" t="s">
        <v>78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17" t="s">
        <v>78</v>
      </c>
      <c r="AV51" s="17" t="s">
        <v>78</v>
      </c>
      <c r="AW51" s="17" t="s">
        <v>78</v>
      </c>
      <c r="AX51" s="17" t="s">
        <v>78</v>
      </c>
      <c r="AY51" s="17" t="s">
        <v>78</v>
      </c>
      <c r="AZ51" s="17" t="s">
        <v>78</v>
      </c>
      <c r="BA51" s="17" t="s">
        <v>78</v>
      </c>
      <c r="BB51" s="17" t="s">
        <v>78</v>
      </c>
      <c r="BC51" s="18" t="s">
        <v>78</v>
      </c>
      <c r="BD51" s="22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17" t="s">
        <v>78</v>
      </c>
      <c r="BV51" s="17" t="s">
        <v>78</v>
      </c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17" t="s">
        <v>78</v>
      </c>
      <c r="CV51" s="17" t="s">
        <v>78</v>
      </c>
      <c r="CW51" s="17" t="s">
        <v>78</v>
      </c>
      <c r="CX51" s="17" t="s">
        <v>78</v>
      </c>
      <c r="CY51" s="17" t="s">
        <v>78</v>
      </c>
      <c r="CZ51" s="17" t="s">
        <v>78</v>
      </c>
      <c r="DA51" s="17" t="s">
        <v>78</v>
      </c>
      <c r="DB51" s="17" t="s">
        <v>78</v>
      </c>
      <c r="DC51" s="18" t="s">
        <v>78</v>
      </c>
      <c r="DD51" s="22"/>
      <c r="DE51" s="23">
        <v>2</v>
      </c>
      <c r="DF51" s="23">
        <v>2</v>
      </c>
      <c r="DG51" s="23">
        <v>2</v>
      </c>
      <c r="DH51" s="23"/>
      <c r="DI51" s="23"/>
      <c r="DJ51" s="23"/>
      <c r="DK51" s="23"/>
      <c r="DL51" s="23">
        <v>2</v>
      </c>
      <c r="DM51" s="23">
        <v>2</v>
      </c>
      <c r="DN51" s="23">
        <v>2</v>
      </c>
      <c r="DO51" s="23">
        <v>2</v>
      </c>
      <c r="DP51" s="23">
        <v>2</v>
      </c>
      <c r="DQ51" s="23">
        <v>2</v>
      </c>
      <c r="DR51" s="23">
        <v>4</v>
      </c>
      <c r="DS51" s="23">
        <v>4</v>
      </c>
      <c r="DT51" s="23"/>
      <c r="DU51" s="17" t="s">
        <v>78</v>
      </c>
      <c r="DV51" s="17" t="s">
        <v>78</v>
      </c>
      <c r="DW51" s="23">
        <v>2</v>
      </c>
      <c r="DX51" s="23">
        <v>2</v>
      </c>
      <c r="DY51" s="23">
        <v>2</v>
      </c>
      <c r="DZ51" s="23">
        <v>2</v>
      </c>
      <c r="EA51" s="23">
        <v>4</v>
      </c>
      <c r="EB51" s="23">
        <v>2</v>
      </c>
      <c r="EC51" s="23">
        <v>2</v>
      </c>
      <c r="ED51" s="23"/>
      <c r="EE51" s="23"/>
      <c r="EF51" s="23"/>
      <c r="EG51" s="23"/>
      <c r="EH51" s="23"/>
      <c r="EI51" s="23"/>
      <c r="EJ51" s="23" t="s">
        <v>271</v>
      </c>
      <c r="EK51" s="23">
        <v>4</v>
      </c>
      <c r="EL51" s="23">
        <v>2</v>
      </c>
      <c r="EM51" s="23">
        <v>2</v>
      </c>
      <c r="EN51" s="23">
        <v>2</v>
      </c>
      <c r="EO51" s="23">
        <v>4</v>
      </c>
      <c r="EP51" s="23">
        <v>2</v>
      </c>
      <c r="EQ51" s="23" t="s">
        <v>271</v>
      </c>
      <c r="ER51" s="23" t="s">
        <v>271</v>
      </c>
      <c r="ES51" s="23">
        <v>2</v>
      </c>
      <c r="ET51" s="23"/>
      <c r="EU51" s="17" t="s">
        <v>78</v>
      </c>
      <c r="EV51" s="17" t="s">
        <v>78</v>
      </c>
      <c r="EW51" s="17" t="s">
        <v>78</v>
      </c>
      <c r="EX51" s="17" t="s">
        <v>78</v>
      </c>
      <c r="EY51" s="17" t="s">
        <v>78</v>
      </c>
      <c r="EZ51" s="17" t="s">
        <v>78</v>
      </c>
      <c r="FA51" s="17" t="s">
        <v>78</v>
      </c>
      <c r="FB51" s="17" t="s">
        <v>78</v>
      </c>
      <c r="FC51" s="18" t="s">
        <v>78</v>
      </c>
      <c r="FD51" s="22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17" t="s">
        <v>78</v>
      </c>
      <c r="FV51" s="17" t="s">
        <v>78</v>
      </c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17" t="s">
        <v>78</v>
      </c>
      <c r="GV51" s="17" t="s">
        <v>78</v>
      </c>
      <c r="GW51" s="17" t="s">
        <v>78</v>
      </c>
      <c r="GX51" s="17" t="s">
        <v>78</v>
      </c>
      <c r="GY51" s="17" t="s">
        <v>78</v>
      </c>
      <c r="GZ51" s="17" t="s">
        <v>78</v>
      </c>
      <c r="HA51" s="17" t="s">
        <v>78</v>
      </c>
      <c r="HB51" s="17" t="s">
        <v>78</v>
      </c>
      <c r="HC51" s="18" t="s">
        <v>78</v>
      </c>
      <c r="HD51" s="15">
        <f t="shared" si="0"/>
        <v>60</v>
      </c>
      <c r="HE51" s="128"/>
      <c r="HF51" s="129"/>
      <c r="HG51" s="130"/>
      <c r="HH51" s="129"/>
      <c r="HI51" s="130"/>
      <c r="HJ51" s="129"/>
      <c r="HK51" s="133"/>
      <c r="HL51" s="104"/>
      <c r="HM51" s="4"/>
    </row>
    <row r="52" spans="1:221" ht="18" customHeight="1" thickBot="1">
      <c r="A52" s="42" t="s">
        <v>209</v>
      </c>
      <c r="B52" s="24" t="s">
        <v>254</v>
      </c>
      <c r="C52" s="36"/>
      <c r="D52" s="38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17" t="s">
        <v>78</v>
      </c>
      <c r="V52" s="17" t="s">
        <v>78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17" t="s">
        <v>78</v>
      </c>
      <c r="AV52" s="17" t="s">
        <v>78</v>
      </c>
      <c r="AW52" s="17" t="s">
        <v>78</v>
      </c>
      <c r="AX52" s="17" t="s">
        <v>78</v>
      </c>
      <c r="AY52" s="17" t="s">
        <v>78</v>
      </c>
      <c r="AZ52" s="17" t="s">
        <v>78</v>
      </c>
      <c r="BA52" s="17" t="s">
        <v>78</v>
      </c>
      <c r="BB52" s="17" t="s">
        <v>78</v>
      </c>
      <c r="BC52" s="18" t="s">
        <v>78</v>
      </c>
      <c r="BD52" s="22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17" t="s">
        <v>78</v>
      </c>
      <c r="BV52" s="17" t="s">
        <v>78</v>
      </c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17" t="s">
        <v>78</v>
      </c>
      <c r="CV52" s="17" t="s">
        <v>78</v>
      </c>
      <c r="CW52" s="17" t="s">
        <v>78</v>
      </c>
      <c r="CX52" s="17" t="s">
        <v>78</v>
      </c>
      <c r="CY52" s="17" t="s">
        <v>78</v>
      </c>
      <c r="CZ52" s="17" t="s">
        <v>78</v>
      </c>
      <c r="DA52" s="17" t="s">
        <v>78</v>
      </c>
      <c r="DB52" s="17" t="s">
        <v>78</v>
      </c>
      <c r="DC52" s="18" t="s">
        <v>78</v>
      </c>
      <c r="DD52" s="22">
        <v>4</v>
      </c>
      <c r="DE52" s="23">
        <v>4</v>
      </c>
      <c r="DF52" s="23">
        <v>4</v>
      </c>
      <c r="DG52" s="23">
        <v>4</v>
      </c>
      <c r="DH52" s="23"/>
      <c r="DI52" s="23"/>
      <c r="DJ52" s="23"/>
      <c r="DK52" s="23"/>
      <c r="DL52" s="23">
        <v>4</v>
      </c>
      <c r="DM52" s="23">
        <v>6</v>
      </c>
      <c r="DN52" s="23">
        <v>6</v>
      </c>
      <c r="DO52" s="23">
        <v>6</v>
      </c>
      <c r="DP52" s="23">
        <v>6</v>
      </c>
      <c r="DQ52" s="23">
        <v>6</v>
      </c>
      <c r="DR52" s="23">
        <v>6</v>
      </c>
      <c r="DS52" s="23">
        <v>4</v>
      </c>
      <c r="DT52" s="23"/>
      <c r="DU52" s="17" t="s">
        <v>78</v>
      </c>
      <c r="DV52" s="17" t="s">
        <v>78</v>
      </c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17" t="s">
        <v>78</v>
      </c>
      <c r="EV52" s="17" t="s">
        <v>78</v>
      </c>
      <c r="EW52" s="17" t="s">
        <v>78</v>
      </c>
      <c r="EX52" s="17" t="s">
        <v>78</v>
      </c>
      <c r="EY52" s="17" t="s">
        <v>78</v>
      </c>
      <c r="EZ52" s="17" t="s">
        <v>78</v>
      </c>
      <c r="FA52" s="17" t="s">
        <v>78</v>
      </c>
      <c r="FB52" s="17" t="s">
        <v>78</v>
      </c>
      <c r="FC52" s="18" t="s">
        <v>78</v>
      </c>
      <c r="FD52" s="22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17" t="s">
        <v>78</v>
      </c>
      <c r="FV52" s="17" t="s">
        <v>78</v>
      </c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17" t="s">
        <v>78</v>
      </c>
      <c r="GV52" s="17" t="s">
        <v>78</v>
      </c>
      <c r="GW52" s="17" t="s">
        <v>78</v>
      </c>
      <c r="GX52" s="17" t="s">
        <v>78</v>
      </c>
      <c r="GY52" s="17" t="s">
        <v>78</v>
      </c>
      <c r="GZ52" s="17" t="s">
        <v>78</v>
      </c>
      <c r="HA52" s="17" t="s">
        <v>78</v>
      </c>
      <c r="HB52" s="17" t="s">
        <v>78</v>
      </c>
      <c r="HC52" s="18" t="s">
        <v>78</v>
      </c>
      <c r="HD52" s="15">
        <f t="shared" si="0"/>
        <v>60</v>
      </c>
      <c r="HE52" s="128"/>
      <c r="HF52" s="129"/>
      <c r="HG52" s="130"/>
      <c r="HH52" s="129"/>
      <c r="HI52" s="130"/>
      <c r="HJ52" s="129"/>
      <c r="HK52" s="133"/>
      <c r="HL52" s="104"/>
      <c r="HM52" s="4"/>
    </row>
    <row r="53" spans="1:221" ht="32.25" customHeight="1" thickBot="1">
      <c r="A53" s="42" t="s">
        <v>210</v>
      </c>
      <c r="B53" s="24" t="s">
        <v>224</v>
      </c>
      <c r="C53" s="36"/>
      <c r="D53" s="38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17" t="s">
        <v>78</v>
      </c>
      <c r="V53" s="17" t="s">
        <v>78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17" t="s">
        <v>78</v>
      </c>
      <c r="AV53" s="17" t="s">
        <v>78</v>
      </c>
      <c r="AW53" s="17" t="s">
        <v>78</v>
      </c>
      <c r="AX53" s="17" t="s">
        <v>78</v>
      </c>
      <c r="AY53" s="17" t="s">
        <v>78</v>
      </c>
      <c r="AZ53" s="17" t="s">
        <v>78</v>
      </c>
      <c r="BA53" s="17" t="s">
        <v>78</v>
      </c>
      <c r="BB53" s="17" t="s">
        <v>78</v>
      </c>
      <c r="BC53" s="18" t="s">
        <v>78</v>
      </c>
      <c r="BD53" s="22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17" t="s">
        <v>78</v>
      </c>
      <c r="BV53" s="17" t="s">
        <v>78</v>
      </c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17" t="s">
        <v>78</v>
      </c>
      <c r="CV53" s="17" t="s">
        <v>78</v>
      </c>
      <c r="CW53" s="17" t="s">
        <v>78</v>
      </c>
      <c r="CX53" s="17" t="s">
        <v>78</v>
      </c>
      <c r="CY53" s="17" t="s">
        <v>78</v>
      </c>
      <c r="CZ53" s="17" t="s">
        <v>78</v>
      </c>
      <c r="DA53" s="17" t="s">
        <v>78</v>
      </c>
      <c r="DB53" s="17" t="s">
        <v>78</v>
      </c>
      <c r="DC53" s="18" t="s">
        <v>78</v>
      </c>
      <c r="DD53" s="22">
        <v>4</v>
      </c>
      <c r="DE53" s="23">
        <v>6</v>
      </c>
      <c r="DF53" s="23">
        <v>6</v>
      </c>
      <c r="DG53" s="23">
        <v>6</v>
      </c>
      <c r="DH53" s="23"/>
      <c r="DI53" s="23"/>
      <c r="DJ53" s="23"/>
      <c r="DK53" s="23"/>
      <c r="DL53" s="23">
        <v>6</v>
      </c>
      <c r="DM53" s="23">
        <v>6</v>
      </c>
      <c r="DN53" s="23">
        <v>4</v>
      </c>
      <c r="DO53" s="23">
        <v>4</v>
      </c>
      <c r="DP53" s="23">
        <v>4</v>
      </c>
      <c r="DQ53" s="23">
        <v>4</v>
      </c>
      <c r="DR53" s="23">
        <v>4</v>
      </c>
      <c r="DS53" s="23">
        <v>6</v>
      </c>
      <c r="DT53" s="23"/>
      <c r="DU53" s="17" t="s">
        <v>78</v>
      </c>
      <c r="DV53" s="17" t="s">
        <v>78</v>
      </c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17" t="s">
        <v>78</v>
      </c>
      <c r="EV53" s="17" t="s">
        <v>78</v>
      </c>
      <c r="EW53" s="17" t="s">
        <v>78</v>
      </c>
      <c r="EX53" s="17" t="s">
        <v>78</v>
      </c>
      <c r="EY53" s="17" t="s">
        <v>78</v>
      </c>
      <c r="EZ53" s="17" t="s">
        <v>78</v>
      </c>
      <c r="FA53" s="17" t="s">
        <v>78</v>
      </c>
      <c r="FB53" s="17" t="s">
        <v>78</v>
      </c>
      <c r="FC53" s="18" t="s">
        <v>78</v>
      </c>
      <c r="FD53" s="22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17" t="s">
        <v>78</v>
      </c>
      <c r="FV53" s="17" t="s">
        <v>78</v>
      </c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17" t="s">
        <v>78</v>
      </c>
      <c r="GV53" s="17" t="s">
        <v>78</v>
      </c>
      <c r="GW53" s="17" t="s">
        <v>78</v>
      </c>
      <c r="GX53" s="17" t="s">
        <v>78</v>
      </c>
      <c r="GY53" s="17" t="s">
        <v>78</v>
      </c>
      <c r="GZ53" s="17" t="s">
        <v>78</v>
      </c>
      <c r="HA53" s="17" t="s">
        <v>78</v>
      </c>
      <c r="HB53" s="17" t="s">
        <v>78</v>
      </c>
      <c r="HC53" s="18" t="s">
        <v>78</v>
      </c>
      <c r="HD53" s="15">
        <f t="shared" si="0"/>
        <v>60</v>
      </c>
      <c r="HE53" s="128"/>
      <c r="HF53" s="129"/>
      <c r="HG53" s="130"/>
      <c r="HH53" s="129"/>
      <c r="HI53" s="130"/>
      <c r="HJ53" s="129"/>
      <c r="HK53" s="133"/>
      <c r="HL53" s="104"/>
      <c r="HM53" s="4"/>
    </row>
    <row r="54" spans="1:221" ht="32.25" thickBot="1">
      <c r="A54" s="42" t="s">
        <v>211</v>
      </c>
      <c r="B54" s="24" t="s">
        <v>225</v>
      </c>
      <c r="C54" s="36"/>
      <c r="D54" s="38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17" t="s">
        <v>78</v>
      </c>
      <c r="V54" s="17" t="s">
        <v>78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17" t="s">
        <v>78</v>
      </c>
      <c r="AV54" s="17" t="s">
        <v>78</v>
      </c>
      <c r="AW54" s="17" t="s">
        <v>78</v>
      </c>
      <c r="AX54" s="17" t="s">
        <v>78</v>
      </c>
      <c r="AY54" s="17" t="s">
        <v>78</v>
      </c>
      <c r="AZ54" s="17" t="s">
        <v>78</v>
      </c>
      <c r="BA54" s="17" t="s">
        <v>78</v>
      </c>
      <c r="BB54" s="17" t="s">
        <v>78</v>
      </c>
      <c r="BC54" s="18" t="s">
        <v>78</v>
      </c>
      <c r="BD54" s="22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17" t="s">
        <v>78</v>
      </c>
      <c r="BV54" s="17" t="s">
        <v>78</v>
      </c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17" t="s">
        <v>78</v>
      </c>
      <c r="CV54" s="17" t="s">
        <v>78</v>
      </c>
      <c r="CW54" s="17" t="s">
        <v>78</v>
      </c>
      <c r="CX54" s="17" t="s">
        <v>78</v>
      </c>
      <c r="CY54" s="17" t="s">
        <v>78</v>
      </c>
      <c r="CZ54" s="17" t="s">
        <v>78</v>
      </c>
      <c r="DA54" s="17" t="s">
        <v>78</v>
      </c>
      <c r="DB54" s="17" t="s">
        <v>78</v>
      </c>
      <c r="DC54" s="18" t="s">
        <v>78</v>
      </c>
      <c r="DD54" s="22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17" t="s">
        <v>78</v>
      </c>
      <c r="DV54" s="17" t="s">
        <v>78</v>
      </c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17" t="s">
        <v>78</v>
      </c>
      <c r="EV54" s="17" t="s">
        <v>78</v>
      </c>
      <c r="EW54" s="17" t="s">
        <v>78</v>
      </c>
      <c r="EX54" s="17" t="s">
        <v>78</v>
      </c>
      <c r="EY54" s="17" t="s">
        <v>78</v>
      </c>
      <c r="EZ54" s="17" t="s">
        <v>78</v>
      </c>
      <c r="FA54" s="17" t="s">
        <v>78</v>
      </c>
      <c r="FB54" s="17" t="s">
        <v>78</v>
      </c>
      <c r="FC54" s="18" t="s">
        <v>78</v>
      </c>
      <c r="FD54" s="22"/>
      <c r="FE54" s="23"/>
      <c r="FF54" s="23"/>
      <c r="FG54" s="23"/>
      <c r="FH54" s="23"/>
      <c r="FI54" s="23">
        <v>4</v>
      </c>
      <c r="FJ54" s="23">
        <v>4</v>
      </c>
      <c r="FK54" s="23">
        <v>4</v>
      </c>
      <c r="FL54" s="23">
        <v>4</v>
      </c>
      <c r="FM54" s="23">
        <v>4</v>
      </c>
      <c r="FN54" s="23">
        <v>4</v>
      </c>
      <c r="FO54" s="23"/>
      <c r="FP54" s="23">
        <v>4</v>
      </c>
      <c r="FQ54" s="23">
        <v>2</v>
      </c>
      <c r="FR54" s="23"/>
      <c r="FS54" s="23">
        <v>2</v>
      </c>
      <c r="FT54" s="23"/>
      <c r="FU54" s="17" t="s">
        <v>78</v>
      </c>
      <c r="FV54" s="17" t="s">
        <v>78</v>
      </c>
      <c r="FW54" s="23">
        <v>6</v>
      </c>
      <c r="FX54" s="23">
        <v>6</v>
      </c>
      <c r="FY54" s="23">
        <v>4</v>
      </c>
      <c r="FZ54" s="23">
        <v>4</v>
      </c>
      <c r="GA54" s="23">
        <v>4</v>
      </c>
      <c r="GB54" s="23">
        <v>4</v>
      </c>
      <c r="GC54" s="23"/>
      <c r="GD54" s="23">
        <v>4</v>
      </c>
      <c r="GE54" s="23">
        <v>4</v>
      </c>
      <c r="GF54" s="23" t="s">
        <v>271</v>
      </c>
      <c r="GG54" s="23"/>
      <c r="GH54" s="23" t="s">
        <v>271</v>
      </c>
      <c r="GI54" s="23"/>
      <c r="GJ54" s="23"/>
      <c r="GK54" s="23">
        <v>4</v>
      </c>
      <c r="GL54" s="23"/>
      <c r="GM54" s="23">
        <v>4</v>
      </c>
      <c r="GN54" s="23">
        <v>4</v>
      </c>
      <c r="GO54" s="23" t="s">
        <v>272</v>
      </c>
      <c r="GP54" s="23"/>
      <c r="GQ54" s="23"/>
      <c r="GR54" s="23"/>
      <c r="GS54" s="23"/>
      <c r="GT54" s="23"/>
      <c r="GU54" s="17" t="s">
        <v>78</v>
      </c>
      <c r="GV54" s="17" t="s">
        <v>78</v>
      </c>
      <c r="GW54" s="17" t="s">
        <v>78</v>
      </c>
      <c r="GX54" s="17" t="s">
        <v>78</v>
      </c>
      <c r="GY54" s="17" t="s">
        <v>78</v>
      </c>
      <c r="GZ54" s="17" t="s">
        <v>78</v>
      </c>
      <c r="HA54" s="17" t="s">
        <v>78</v>
      </c>
      <c r="HB54" s="17" t="s">
        <v>78</v>
      </c>
      <c r="HC54" s="18" t="s">
        <v>78</v>
      </c>
      <c r="HD54" s="15">
        <f t="shared" si="0"/>
        <v>80</v>
      </c>
      <c r="HE54" s="128"/>
      <c r="HF54" s="129"/>
      <c r="HG54" s="130"/>
      <c r="HH54" s="129"/>
      <c r="HI54" s="130"/>
      <c r="HJ54" s="129"/>
      <c r="HK54" s="133"/>
      <c r="HL54" s="104"/>
      <c r="HM54" s="4"/>
    </row>
    <row r="55" spans="1:221" ht="32.25" thickBot="1">
      <c r="A55" s="42" t="s">
        <v>212</v>
      </c>
      <c r="B55" s="24" t="s">
        <v>226</v>
      </c>
      <c r="C55" s="36"/>
      <c r="D55" s="38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7" t="s">
        <v>78</v>
      </c>
      <c r="V55" s="17" t="s">
        <v>78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17" t="s">
        <v>78</v>
      </c>
      <c r="AV55" s="17" t="s">
        <v>78</v>
      </c>
      <c r="AW55" s="17" t="s">
        <v>78</v>
      </c>
      <c r="AX55" s="17" t="s">
        <v>78</v>
      </c>
      <c r="AY55" s="17" t="s">
        <v>78</v>
      </c>
      <c r="AZ55" s="17" t="s">
        <v>78</v>
      </c>
      <c r="BA55" s="17" t="s">
        <v>78</v>
      </c>
      <c r="BB55" s="17" t="s">
        <v>78</v>
      </c>
      <c r="BC55" s="18" t="s">
        <v>78</v>
      </c>
      <c r="BD55" s="22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17" t="s">
        <v>78</v>
      </c>
      <c r="BV55" s="17" t="s">
        <v>78</v>
      </c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17" t="s">
        <v>78</v>
      </c>
      <c r="CV55" s="17" t="s">
        <v>78</v>
      </c>
      <c r="CW55" s="17" t="s">
        <v>78</v>
      </c>
      <c r="CX55" s="17" t="s">
        <v>78</v>
      </c>
      <c r="CY55" s="17" t="s">
        <v>78</v>
      </c>
      <c r="CZ55" s="17" t="s">
        <v>78</v>
      </c>
      <c r="DA55" s="17" t="s">
        <v>78</v>
      </c>
      <c r="DB55" s="17" t="s">
        <v>78</v>
      </c>
      <c r="DC55" s="18" t="s">
        <v>78</v>
      </c>
      <c r="DD55" s="22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17" t="s">
        <v>78</v>
      </c>
      <c r="DV55" s="17" t="s">
        <v>78</v>
      </c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17" t="s">
        <v>78</v>
      </c>
      <c r="EV55" s="17" t="s">
        <v>78</v>
      </c>
      <c r="EW55" s="17" t="s">
        <v>78</v>
      </c>
      <c r="EX55" s="17" t="s">
        <v>78</v>
      </c>
      <c r="EY55" s="17" t="s">
        <v>78</v>
      </c>
      <c r="EZ55" s="17" t="s">
        <v>78</v>
      </c>
      <c r="FA55" s="17" t="s">
        <v>78</v>
      </c>
      <c r="FB55" s="17" t="s">
        <v>78</v>
      </c>
      <c r="FC55" s="18" t="s">
        <v>78</v>
      </c>
      <c r="FD55" s="22"/>
      <c r="FE55" s="23"/>
      <c r="FF55" s="23"/>
      <c r="FG55" s="23"/>
      <c r="FH55" s="23"/>
      <c r="FI55" s="23">
        <v>4</v>
      </c>
      <c r="FJ55" s="23">
        <v>4</v>
      </c>
      <c r="FK55" s="23">
        <v>4</v>
      </c>
      <c r="FL55" s="23">
        <v>2</v>
      </c>
      <c r="FM55" s="23">
        <v>4</v>
      </c>
      <c r="FN55" s="23">
        <v>4</v>
      </c>
      <c r="FO55" s="23">
        <v>2</v>
      </c>
      <c r="FP55" s="23">
        <v>4</v>
      </c>
      <c r="FQ55" s="23">
        <v>2</v>
      </c>
      <c r="FR55" s="23"/>
      <c r="FS55" s="23">
        <v>2</v>
      </c>
      <c r="FT55" s="23"/>
      <c r="FU55" s="17" t="s">
        <v>78</v>
      </c>
      <c r="FV55" s="17" t="s">
        <v>78</v>
      </c>
      <c r="FW55" s="23">
        <v>6</v>
      </c>
      <c r="FX55" s="23">
        <v>6</v>
      </c>
      <c r="FY55" s="23">
        <v>4</v>
      </c>
      <c r="FZ55" s="23">
        <v>4</v>
      </c>
      <c r="GA55" s="23">
        <v>4</v>
      </c>
      <c r="GB55" s="23">
        <v>2</v>
      </c>
      <c r="GC55" s="23"/>
      <c r="GD55" s="23">
        <v>2</v>
      </c>
      <c r="GE55" s="23">
        <v>4</v>
      </c>
      <c r="GF55" s="23" t="s">
        <v>271</v>
      </c>
      <c r="GG55" s="23"/>
      <c r="GH55" s="23" t="s">
        <v>271</v>
      </c>
      <c r="GI55" s="23" t="s">
        <v>271</v>
      </c>
      <c r="GJ55" s="23"/>
      <c r="GK55" s="23">
        <v>4</v>
      </c>
      <c r="GL55" s="23">
        <v>4</v>
      </c>
      <c r="GM55" s="23">
        <v>4</v>
      </c>
      <c r="GN55" s="23">
        <v>4</v>
      </c>
      <c r="GO55" s="23" t="s">
        <v>271</v>
      </c>
      <c r="GP55" s="23"/>
      <c r="GQ55" s="23"/>
      <c r="GR55" s="23"/>
      <c r="GS55" s="23"/>
      <c r="GT55" s="23"/>
      <c r="GU55" s="17" t="s">
        <v>78</v>
      </c>
      <c r="GV55" s="17" t="s">
        <v>78</v>
      </c>
      <c r="GW55" s="17" t="s">
        <v>78</v>
      </c>
      <c r="GX55" s="17" t="s">
        <v>78</v>
      </c>
      <c r="GY55" s="17" t="s">
        <v>78</v>
      </c>
      <c r="GZ55" s="17" t="s">
        <v>78</v>
      </c>
      <c r="HA55" s="17" t="s">
        <v>78</v>
      </c>
      <c r="HB55" s="17" t="s">
        <v>78</v>
      </c>
      <c r="HC55" s="18" t="s">
        <v>78</v>
      </c>
      <c r="HD55" s="15">
        <f t="shared" si="0"/>
        <v>80</v>
      </c>
      <c r="HE55" s="128"/>
      <c r="HF55" s="129"/>
      <c r="HG55" s="130"/>
      <c r="HH55" s="129"/>
      <c r="HI55" s="130"/>
      <c r="HJ55" s="129"/>
      <c r="HK55" s="133"/>
      <c r="HL55" s="104"/>
      <c r="HM55" s="4"/>
    </row>
    <row r="56" spans="1:221" ht="16.5" thickBot="1">
      <c r="A56" s="42" t="s">
        <v>213</v>
      </c>
      <c r="B56" s="24" t="s">
        <v>255</v>
      </c>
      <c r="C56" s="36"/>
      <c r="D56" s="38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17" t="s">
        <v>78</v>
      </c>
      <c r="V56" s="17" t="s">
        <v>78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17" t="s">
        <v>78</v>
      </c>
      <c r="AV56" s="17" t="s">
        <v>78</v>
      </c>
      <c r="AW56" s="17" t="s">
        <v>78</v>
      </c>
      <c r="AX56" s="17" t="s">
        <v>78</v>
      </c>
      <c r="AY56" s="17" t="s">
        <v>78</v>
      </c>
      <c r="AZ56" s="17" t="s">
        <v>78</v>
      </c>
      <c r="BA56" s="17" t="s">
        <v>78</v>
      </c>
      <c r="BB56" s="17" t="s">
        <v>78</v>
      </c>
      <c r="BC56" s="18" t="s">
        <v>78</v>
      </c>
      <c r="BD56" s="22" t="s">
        <v>271</v>
      </c>
      <c r="BE56" s="23">
        <v>2</v>
      </c>
      <c r="BF56" s="23">
        <v>6</v>
      </c>
      <c r="BG56" s="23"/>
      <c r="BH56" s="23">
        <v>2</v>
      </c>
      <c r="BI56" s="23">
        <v>2</v>
      </c>
      <c r="BJ56" s="23">
        <v>2</v>
      </c>
      <c r="BK56" s="23">
        <v>2</v>
      </c>
      <c r="BL56" s="23">
        <v>2</v>
      </c>
      <c r="BM56" s="23">
        <v>4</v>
      </c>
      <c r="BN56" s="23"/>
      <c r="BO56" s="23"/>
      <c r="BP56" s="23"/>
      <c r="BQ56" s="23"/>
      <c r="BR56" s="23" t="s">
        <v>271</v>
      </c>
      <c r="BS56" s="23">
        <v>2</v>
      </c>
      <c r="BT56" s="23"/>
      <c r="BU56" s="17" t="s">
        <v>78</v>
      </c>
      <c r="BV56" s="17" t="s">
        <v>78</v>
      </c>
      <c r="BW56" s="23">
        <v>8</v>
      </c>
      <c r="BX56" s="23">
        <v>4</v>
      </c>
      <c r="BY56" s="23">
        <v>4</v>
      </c>
      <c r="BZ56" s="23">
        <v>8</v>
      </c>
      <c r="CA56" s="23" t="s">
        <v>271</v>
      </c>
      <c r="CB56" s="23">
        <v>8</v>
      </c>
      <c r="CC56" s="23"/>
      <c r="CD56" s="23"/>
      <c r="CE56" s="23"/>
      <c r="CF56" s="23">
        <v>4</v>
      </c>
      <c r="CG56" s="23">
        <v>8</v>
      </c>
      <c r="CH56" s="23">
        <v>8</v>
      </c>
      <c r="CI56" s="23">
        <v>6</v>
      </c>
      <c r="CJ56" s="23"/>
      <c r="CK56" s="23"/>
      <c r="CL56" s="23">
        <v>8</v>
      </c>
      <c r="CM56" s="23">
        <v>6</v>
      </c>
      <c r="CN56" s="23">
        <v>8</v>
      </c>
      <c r="CO56" s="23">
        <v>8</v>
      </c>
      <c r="CP56" s="23" t="s">
        <v>271</v>
      </c>
      <c r="CQ56" s="23">
        <v>8</v>
      </c>
      <c r="CR56" s="23">
        <v>8</v>
      </c>
      <c r="CS56" s="23">
        <v>8</v>
      </c>
      <c r="CT56" s="23"/>
      <c r="CU56" s="17" t="s">
        <v>78</v>
      </c>
      <c r="CV56" s="17" t="s">
        <v>78</v>
      </c>
      <c r="CW56" s="17" t="s">
        <v>78</v>
      </c>
      <c r="CX56" s="17" t="s">
        <v>78</v>
      </c>
      <c r="CY56" s="17" t="s">
        <v>78</v>
      </c>
      <c r="CZ56" s="17" t="s">
        <v>78</v>
      </c>
      <c r="DA56" s="17" t="s">
        <v>78</v>
      </c>
      <c r="DB56" s="17" t="s">
        <v>78</v>
      </c>
      <c r="DC56" s="18" t="s">
        <v>78</v>
      </c>
      <c r="DD56" s="22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17" t="s">
        <v>78</v>
      </c>
      <c r="DV56" s="17" t="s">
        <v>78</v>
      </c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17" t="s">
        <v>78</v>
      </c>
      <c r="EV56" s="17" t="s">
        <v>78</v>
      </c>
      <c r="EW56" s="17" t="s">
        <v>78</v>
      </c>
      <c r="EX56" s="17" t="s">
        <v>78</v>
      </c>
      <c r="EY56" s="17" t="s">
        <v>78</v>
      </c>
      <c r="EZ56" s="17" t="s">
        <v>78</v>
      </c>
      <c r="FA56" s="17" t="s">
        <v>78</v>
      </c>
      <c r="FB56" s="17" t="s">
        <v>78</v>
      </c>
      <c r="FC56" s="18" t="s">
        <v>78</v>
      </c>
      <c r="FD56" s="22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17" t="s">
        <v>78</v>
      </c>
      <c r="FV56" s="17" t="s">
        <v>78</v>
      </c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17" t="s">
        <v>78</v>
      </c>
      <c r="GV56" s="17" t="s">
        <v>78</v>
      </c>
      <c r="GW56" s="17" t="s">
        <v>78</v>
      </c>
      <c r="GX56" s="17" t="s">
        <v>78</v>
      </c>
      <c r="GY56" s="17" t="s">
        <v>78</v>
      </c>
      <c r="GZ56" s="17" t="s">
        <v>78</v>
      </c>
      <c r="HA56" s="17" t="s">
        <v>78</v>
      </c>
      <c r="HB56" s="17" t="s">
        <v>78</v>
      </c>
      <c r="HC56" s="18" t="s">
        <v>78</v>
      </c>
      <c r="HD56" s="15">
        <f t="shared" si="0"/>
        <v>136</v>
      </c>
      <c r="HE56" s="128"/>
      <c r="HF56" s="129"/>
      <c r="HG56" s="130"/>
      <c r="HH56" s="129"/>
      <c r="HI56" s="130"/>
      <c r="HJ56" s="129"/>
      <c r="HK56" s="133"/>
      <c r="HL56" s="104"/>
      <c r="HM56" s="4"/>
    </row>
    <row r="57" spans="1:221" ht="32.25" thickBot="1">
      <c r="A57" s="42" t="s">
        <v>214</v>
      </c>
      <c r="B57" s="24" t="s">
        <v>256</v>
      </c>
      <c r="C57" s="36"/>
      <c r="D57" s="38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17" t="s">
        <v>78</v>
      </c>
      <c r="V57" s="17" t="s">
        <v>78</v>
      </c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17" t="s">
        <v>78</v>
      </c>
      <c r="AV57" s="17" t="s">
        <v>78</v>
      </c>
      <c r="AW57" s="17" t="s">
        <v>78</v>
      </c>
      <c r="AX57" s="17" t="s">
        <v>78</v>
      </c>
      <c r="AY57" s="17" t="s">
        <v>78</v>
      </c>
      <c r="AZ57" s="17" t="s">
        <v>78</v>
      </c>
      <c r="BA57" s="17" t="s">
        <v>78</v>
      </c>
      <c r="BB57" s="17" t="s">
        <v>78</v>
      </c>
      <c r="BC57" s="18" t="s">
        <v>78</v>
      </c>
      <c r="BD57" s="22">
        <v>8</v>
      </c>
      <c r="BE57" s="23">
        <v>6</v>
      </c>
      <c r="BF57" s="23">
        <v>6</v>
      </c>
      <c r="BG57" s="23"/>
      <c r="BH57" s="23">
        <v>6</v>
      </c>
      <c r="BI57" s="23">
        <v>6</v>
      </c>
      <c r="BJ57" s="23">
        <v>6</v>
      </c>
      <c r="BK57" s="23">
        <v>6</v>
      </c>
      <c r="BL57" s="23">
        <v>6</v>
      </c>
      <c r="BM57" s="23">
        <v>6</v>
      </c>
      <c r="BN57" s="23"/>
      <c r="BO57" s="23"/>
      <c r="BP57" s="23"/>
      <c r="BQ57" s="23"/>
      <c r="BR57" s="23">
        <v>4</v>
      </c>
      <c r="BS57" s="23">
        <v>4</v>
      </c>
      <c r="BT57" s="23"/>
      <c r="BU57" s="17" t="s">
        <v>78</v>
      </c>
      <c r="BV57" s="17" t="s">
        <v>78</v>
      </c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17" t="s">
        <v>78</v>
      </c>
      <c r="CV57" s="17" t="s">
        <v>78</v>
      </c>
      <c r="CW57" s="17" t="s">
        <v>78</v>
      </c>
      <c r="CX57" s="17" t="s">
        <v>78</v>
      </c>
      <c r="CY57" s="17" t="s">
        <v>78</v>
      </c>
      <c r="CZ57" s="17" t="s">
        <v>78</v>
      </c>
      <c r="DA57" s="17" t="s">
        <v>78</v>
      </c>
      <c r="DB57" s="17" t="s">
        <v>78</v>
      </c>
      <c r="DC57" s="18" t="s">
        <v>78</v>
      </c>
      <c r="DD57" s="22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17" t="s">
        <v>78</v>
      </c>
      <c r="DV57" s="17" t="s">
        <v>78</v>
      </c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17" t="s">
        <v>78</v>
      </c>
      <c r="EV57" s="17" t="s">
        <v>78</v>
      </c>
      <c r="EW57" s="17" t="s">
        <v>78</v>
      </c>
      <c r="EX57" s="17" t="s">
        <v>78</v>
      </c>
      <c r="EY57" s="17" t="s">
        <v>78</v>
      </c>
      <c r="EZ57" s="17" t="s">
        <v>78</v>
      </c>
      <c r="FA57" s="17" t="s">
        <v>78</v>
      </c>
      <c r="FB57" s="17" t="s">
        <v>78</v>
      </c>
      <c r="FC57" s="18" t="s">
        <v>78</v>
      </c>
      <c r="FD57" s="22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17" t="s">
        <v>78</v>
      </c>
      <c r="FV57" s="17" t="s">
        <v>78</v>
      </c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17" t="s">
        <v>78</v>
      </c>
      <c r="GV57" s="17" t="s">
        <v>78</v>
      </c>
      <c r="GW57" s="17" t="s">
        <v>78</v>
      </c>
      <c r="GX57" s="17" t="s">
        <v>78</v>
      </c>
      <c r="GY57" s="17" t="s">
        <v>78</v>
      </c>
      <c r="GZ57" s="17" t="s">
        <v>78</v>
      </c>
      <c r="HA57" s="17" t="s">
        <v>78</v>
      </c>
      <c r="HB57" s="17" t="s">
        <v>78</v>
      </c>
      <c r="HC57" s="18" t="s">
        <v>78</v>
      </c>
      <c r="HD57" s="15">
        <f t="shared" si="0"/>
        <v>64</v>
      </c>
      <c r="HE57" s="128"/>
      <c r="HF57" s="129"/>
      <c r="HG57" s="130"/>
      <c r="HH57" s="129"/>
      <c r="HI57" s="130"/>
      <c r="HJ57" s="129"/>
      <c r="HK57" s="133"/>
      <c r="HL57" s="104"/>
      <c r="HM57" s="4"/>
    </row>
    <row r="58" spans="1:221" ht="18.75" customHeight="1" thickBot="1">
      <c r="A58" s="42" t="s">
        <v>215</v>
      </c>
      <c r="B58" s="24" t="s">
        <v>257</v>
      </c>
      <c r="C58" s="36"/>
      <c r="D58" s="38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17" t="s">
        <v>78</v>
      </c>
      <c r="V58" s="17" t="s">
        <v>78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17" t="s">
        <v>78</v>
      </c>
      <c r="AV58" s="17" t="s">
        <v>78</v>
      </c>
      <c r="AW58" s="17" t="s">
        <v>78</v>
      </c>
      <c r="AX58" s="17" t="s">
        <v>78</v>
      </c>
      <c r="AY58" s="17" t="s">
        <v>78</v>
      </c>
      <c r="AZ58" s="17" t="s">
        <v>78</v>
      </c>
      <c r="BA58" s="17" t="s">
        <v>78</v>
      </c>
      <c r="BB58" s="17" t="s">
        <v>78</v>
      </c>
      <c r="BC58" s="18" t="s">
        <v>78</v>
      </c>
      <c r="BD58" s="22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17" t="s">
        <v>78</v>
      </c>
      <c r="BV58" s="17" t="s">
        <v>78</v>
      </c>
      <c r="BW58" s="23">
        <v>2</v>
      </c>
      <c r="BX58" s="23">
        <v>2</v>
      </c>
      <c r="BY58" s="23" t="s">
        <v>271</v>
      </c>
      <c r="BZ58" s="23">
        <v>2</v>
      </c>
      <c r="CA58" s="23" t="s">
        <v>271</v>
      </c>
      <c r="CB58" s="23" t="s">
        <v>271</v>
      </c>
      <c r="CC58" s="23"/>
      <c r="CD58" s="23"/>
      <c r="CE58" s="23"/>
      <c r="CF58" s="23">
        <v>2</v>
      </c>
      <c r="CG58" s="23" t="s">
        <v>271</v>
      </c>
      <c r="CH58" s="23">
        <v>2</v>
      </c>
      <c r="CI58" s="23">
        <v>4</v>
      </c>
      <c r="CJ58" s="23">
        <v>2</v>
      </c>
      <c r="CK58" s="23"/>
      <c r="CL58" s="23">
        <v>4</v>
      </c>
      <c r="CM58" s="23">
        <v>2</v>
      </c>
      <c r="CN58" s="23">
        <v>4</v>
      </c>
      <c r="CO58" s="23">
        <v>2</v>
      </c>
      <c r="CP58" s="23" t="s">
        <v>271</v>
      </c>
      <c r="CQ58" s="23">
        <v>4</v>
      </c>
      <c r="CR58" s="23">
        <v>2</v>
      </c>
      <c r="CS58" s="23">
        <v>4</v>
      </c>
      <c r="CT58" s="23"/>
      <c r="CU58" s="17" t="s">
        <v>78</v>
      </c>
      <c r="CV58" s="17" t="s">
        <v>78</v>
      </c>
      <c r="CW58" s="17" t="s">
        <v>78</v>
      </c>
      <c r="CX58" s="17" t="s">
        <v>78</v>
      </c>
      <c r="CY58" s="17" t="s">
        <v>78</v>
      </c>
      <c r="CZ58" s="17" t="s">
        <v>78</v>
      </c>
      <c r="DA58" s="17" t="s">
        <v>78</v>
      </c>
      <c r="DB58" s="17" t="s">
        <v>78</v>
      </c>
      <c r="DC58" s="18" t="s">
        <v>78</v>
      </c>
      <c r="DD58" s="22">
        <v>4</v>
      </c>
      <c r="DE58" s="23">
        <v>4</v>
      </c>
      <c r="DF58" s="23">
        <v>4</v>
      </c>
      <c r="DG58" s="23">
        <v>4</v>
      </c>
      <c r="DH58" s="23"/>
      <c r="DI58" s="23"/>
      <c r="DJ58" s="23"/>
      <c r="DK58" s="23"/>
      <c r="DL58" s="23">
        <v>4</v>
      </c>
      <c r="DM58" s="23">
        <v>4</v>
      </c>
      <c r="DN58" s="23">
        <v>4</v>
      </c>
      <c r="DO58" s="23" t="s">
        <v>271</v>
      </c>
      <c r="DP58" s="23">
        <v>2</v>
      </c>
      <c r="DQ58" s="23">
        <v>4</v>
      </c>
      <c r="DR58" s="23">
        <v>4</v>
      </c>
      <c r="DS58" s="23">
        <v>4</v>
      </c>
      <c r="DT58" s="23"/>
      <c r="DU58" s="17" t="s">
        <v>78</v>
      </c>
      <c r="DV58" s="17" t="s">
        <v>78</v>
      </c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17" t="s">
        <v>78</v>
      </c>
      <c r="EV58" s="17" t="s">
        <v>78</v>
      </c>
      <c r="EW58" s="17" t="s">
        <v>78</v>
      </c>
      <c r="EX58" s="17" t="s">
        <v>78</v>
      </c>
      <c r="EY58" s="17" t="s">
        <v>78</v>
      </c>
      <c r="EZ58" s="17" t="s">
        <v>78</v>
      </c>
      <c r="FA58" s="17" t="s">
        <v>78</v>
      </c>
      <c r="FB58" s="17" t="s">
        <v>78</v>
      </c>
      <c r="FC58" s="18" t="s">
        <v>78</v>
      </c>
      <c r="FD58" s="22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17" t="s">
        <v>78</v>
      </c>
      <c r="FV58" s="17" t="s">
        <v>78</v>
      </c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17" t="s">
        <v>78</v>
      </c>
      <c r="GV58" s="17" t="s">
        <v>78</v>
      </c>
      <c r="GW58" s="17" t="s">
        <v>78</v>
      </c>
      <c r="GX58" s="17" t="s">
        <v>78</v>
      </c>
      <c r="GY58" s="17" t="s">
        <v>78</v>
      </c>
      <c r="GZ58" s="17" t="s">
        <v>78</v>
      </c>
      <c r="HA58" s="17" t="s">
        <v>78</v>
      </c>
      <c r="HB58" s="17" t="s">
        <v>78</v>
      </c>
      <c r="HC58" s="18" t="s">
        <v>78</v>
      </c>
      <c r="HD58" s="15">
        <f t="shared" si="0"/>
        <v>80</v>
      </c>
      <c r="HE58" s="128"/>
      <c r="HF58" s="129"/>
      <c r="HG58" s="130"/>
      <c r="HH58" s="129"/>
      <c r="HI58" s="130"/>
      <c r="HJ58" s="129"/>
      <c r="HK58" s="133"/>
      <c r="HL58" s="104"/>
      <c r="HM58" s="4"/>
    </row>
    <row r="59" spans="1:221" ht="48" thickBot="1">
      <c r="A59" s="42" t="s">
        <v>216</v>
      </c>
      <c r="B59" s="24" t="s">
        <v>258</v>
      </c>
      <c r="C59" s="36"/>
      <c r="D59" s="38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17" t="s">
        <v>78</v>
      </c>
      <c r="V59" s="17" t="s">
        <v>78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17" t="s">
        <v>78</v>
      </c>
      <c r="AV59" s="17" t="s">
        <v>78</v>
      </c>
      <c r="AW59" s="17" t="s">
        <v>78</v>
      </c>
      <c r="AX59" s="17" t="s">
        <v>78</v>
      </c>
      <c r="AY59" s="17" t="s">
        <v>78</v>
      </c>
      <c r="AZ59" s="17" t="s">
        <v>78</v>
      </c>
      <c r="BA59" s="17" t="s">
        <v>78</v>
      </c>
      <c r="BB59" s="17" t="s">
        <v>78</v>
      </c>
      <c r="BC59" s="18" t="s">
        <v>78</v>
      </c>
      <c r="BD59" s="22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17" t="s">
        <v>78</v>
      </c>
      <c r="BV59" s="17" t="s">
        <v>78</v>
      </c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17" t="s">
        <v>78</v>
      </c>
      <c r="CV59" s="17" t="s">
        <v>78</v>
      </c>
      <c r="CW59" s="17" t="s">
        <v>78</v>
      </c>
      <c r="CX59" s="17" t="s">
        <v>78</v>
      </c>
      <c r="CY59" s="17" t="s">
        <v>78</v>
      </c>
      <c r="CZ59" s="17" t="s">
        <v>78</v>
      </c>
      <c r="DA59" s="17" t="s">
        <v>78</v>
      </c>
      <c r="DB59" s="17" t="s">
        <v>78</v>
      </c>
      <c r="DC59" s="18" t="s">
        <v>78</v>
      </c>
      <c r="DD59" s="22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17" t="s">
        <v>78</v>
      </c>
      <c r="DV59" s="17" t="s">
        <v>78</v>
      </c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17" t="s">
        <v>78</v>
      </c>
      <c r="EV59" s="17" t="s">
        <v>78</v>
      </c>
      <c r="EW59" s="17" t="s">
        <v>78</v>
      </c>
      <c r="EX59" s="17" t="s">
        <v>78</v>
      </c>
      <c r="EY59" s="17" t="s">
        <v>78</v>
      </c>
      <c r="EZ59" s="17" t="s">
        <v>78</v>
      </c>
      <c r="FA59" s="17" t="s">
        <v>78</v>
      </c>
      <c r="FB59" s="17" t="s">
        <v>78</v>
      </c>
      <c r="FC59" s="18" t="s">
        <v>78</v>
      </c>
      <c r="FD59" s="22"/>
      <c r="FE59" s="23"/>
      <c r="FF59" s="23"/>
      <c r="FG59" s="23"/>
      <c r="FH59" s="23"/>
      <c r="FI59" s="23"/>
      <c r="FJ59" s="23">
        <v>4</v>
      </c>
      <c r="FK59" s="23">
        <v>4</v>
      </c>
      <c r="FL59" s="23">
        <v>4</v>
      </c>
      <c r="FM59" s="23"/>
      <c r="FN59" s="23">
        <v>8</v>
      </c>
      <c r="FO59" s="23">
        <v>6</v>
      </c>
      <c r="FP59" s="23">
        <v>6</v>
      </c>
      <c r="FQ59" s="23">
        <v>8</v>
      </c>
      <c r="FR59" s="23"/>
      <c r="FS59" s="23">
        <v>8</v>
      </c>
      <c r="FT59" s="23"/>
      <c r="FU59" s="17" t="s">
        <v>78</v>
      </c>
      <c r="FV59" s="17" t="s">
        <v>78</v>
      </c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17" t="s">
        <v>78</v>
      </c>
      <c r="GV59" s="17" t="s">
        <v>78</v>
      </c>
      <c r="GW59" s="17" t="s">
        <v>78</v>
      </c>
      <c r="GX59" s="17" t="s">
        <v>78</v>
      </c>
      <c r="GY59" s="17" t="s">
        <v>78</v>
      </c>
      <c r="GZ59" s="17" t="s">
        <v>78</v>
      </c>
      <c r="HA59" s="17" t="s">
        <v>78</v>
      </c>
      <c r="HB59" s="17" t="s">
        <v>78</v>
      </c>
      <c r="HC59" s="18" t="s">
        <v>78</v>
      </c>
      <c r="HD59" s="15">
        <f t="shared" si="0"/>
        <v>48</v>
      </c>
      <c r="HE59" s="128"/>
      <c r="HF59" s="129"/>
      <c r="HG59" s="130"/>
      <c r="HH59" s="129"/>
      <c r="HI59" s="130"/>
      <c r="HJ59" s="129"/>
      <c r="HK59" s="133"/>
      <c r="HL59" s="104"/>
      <c r="HM59" s="4"/>
    </row>
    <row r="60" spans="1:221" ht="16.5" thickBot="1">
      <c r="A60" s="42" t="s">
        <v>217</v>
      </c>
      <c r="B60" s="24" t="s">
        <v>259</v>
      </c>
      <c r="C60" s="36"/>
      <c r="D60" s="38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17" t="s">
        <v>78</v>
      </c>
      <c r="V60" s="17" t="s">
        <v>78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17" t="s">
        <v>78</v>
      </c>
      <c r="AV60" s="17" t="s">
        <v>78</v>
      </c>
      <c r="AW60" s="17" t="s">
        <v>78</v>
      </c>
      <c r="AX60" s="17" t="s">
        <v>78</v>
      </c>
      <c r="AY60" s="17" t="s">
        <v>78</v>
      </c>
      <c r="AZ60" s="17" t="s">
        <v>78</v>
      </c>
      <c r="BA60" s="17" t="s">
        <v>78</v>
      </c>
      <c r="BB60" s="17" t="s">
        <v>78</v>
      </c>
      <c r="BC60" s="18" t="s">
        <v>78</v>
      </c>
      <c r="BD60" s="22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17" t="s">
        <v>78</v>
      </c>
      <c r="BV60" s="17" t="s">
        <v>78</v>
      </c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17" t="s">
        <v>78</v>
      </c>
      <c r="CV60" s="17" t="s">
        <v>78</v>
      </c>
      <c r="CW60" s="17" t="s">
        <v>78</v>
      </c>
      <c r="CX60" s="17" t="s">
        <v>78</v>
      </c>
      <c r="CY60" s="17" t="s">
        <v>78</v>
      </c>
      <c r="CZ60" s="17" t="s">
        <v>78</v>
      </c>
      <c r="DA60" s="17" t="s">
        <v>78</v>
      </c>
      <c r="DB60" s="17" t="s">
        <v>78</v>
      </c>
      <c r="DC60" s="18" t="s">
        <v>78</v>
      </c>
      <c r="DD60" s="22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17" t="s">
        <v>78</v>
      </c>
      <c r="DV60" s="17" t="s">
        <v>78</v>
      </c>
      <c r="DW60" s="23">
        <v>4</v>
      </c>
      <c r="DX60" s="23"/>
      <c r="DY60" s="23">
        <v>4</v>
      </c>
      <c r="DZ60" s="23"/>
      <c r="EA60" s="23"/>
      <c r="EB60" s="23">
        <v>4</v>
      </c>
      <c r="EC60" s="23"/>
      <c r="ED60" s="23">
        <v>4</v>
      </c>
      <c r="EE60" s="23"/>
      <c r="EF60" s="23">
        <v>6</v>
      </c>
      <c r="EG60" s="23"/>
      <c r="EH60" s="23"/>
      <c r="EI60" s="23"/>
      <c r="EJ60" s="23"/>
      <c r="EK60" s="23">
        <v>2</v>
      </c>
      <c r="EL60" s="23">
        <v>2</v>
      </c>
      <c r="EM60" s="23">
        <v>2</v>
      </c>
      <c r="EN60" s="23"/>
      <c r="EO60" s="23"/>
      <c r="EP60" s="23">
        <v>2</v>
      </c>
      <c r="EQ60" s="23"/>
      <c r="ER60" s="23" t="s">
        <v>271</v>
      </c>
      <c r="ES60" s="23">
        <v>2</v>
      </c>
      <c r="ET60" s="23"/>
      <c r="EU60" s="17" t="s">
        <v>78</v>
      </c>
      <c r="EV60" s="17" t="s">
        <v>78</v>
      </c>
      <c r="EW60" s="17" t="s">
        <v>78</v>
      </c>
      <c r="EX60" s="17" t="s">
        <v>78</v>
      </c>
      <c r="EY60" s="17" t="s">
        <v>78</v>
      </c>
      <c r="EZ60" s="17" t="s">
        <v>78</v>
      </c>
      <c r="FA60" s="17" t="s">
        <v>78</v>
      </c>
      <c r="FB60" s="17" t="s">
        <v>78</v>
      </c>
      <c r="FC60" s="18" t="s">
        <v>78</v>
      </c>
      <c r="FD60" s="22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17" t="s">
        <v>78</v>
      </c>
      <c r="FV60" s="17" t="s">
        <v>78</v>
      </c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17" t="s">
        <v>78</v>
      </c>
      <c r="GV60" s="17" t="s">
        <v>78</v>
      </c>
      <c r="GW60" s="17" t="s">
        <v>78</v>
      </c>
      <c r="GX60" s="17" t="s">
        <v>78</v>
      </c>
      <c r="GY60" s="17" t="s">
        <v>78</v>
      </c>
      <c r="GZ60" s="17" t="s">
        <v>78</v>
      </c>
      <c r="HA60" s="17" t="s">
        <v>78</v>
      </c>
      <c r="HB60" s="17" t="s">
        <v>78</v>
      </c>
      <c r="HC60" s="18" t="s">
        <v>78</v>
      </c>
      <c r="HD60" s="15">
        <f t="shared" si="0"/>
        <v>32</v>
      </c>
      <c r="HE60" s="128"/>
      <c r="HF60" s="129"/>
      <c r="HG60" s="130"/>
      <c r="HH60" s="129"/>
      <c r="HI60" s="130"/>
      <c r="HJ60" s="129"/>
      <c r="HK60" s="133"/>
      <c r="HL60" s="104"/>
      <c r="HM60" s="4"/>
    </row>
    <row r="61" spans="1:221" ht="16.5" thickBot="1">
      <c r="A61" s="42" t="s">
        <v>218</v>
      </c>
      <c r="B61" s="24" t="s">
        <v>227</v>
      </c>
      <c r="C61" s="36"/>
      <c r="D61" s="38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17" t="s">
        <v>78</v>
      </c>
      <c r="V61" s="17" t="s">
        <v>78</v>
      </c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17" t="s">
        <v>78</v>
      </c>
      <c r="AV61" s="17" t="s">
        <v>78</v>
      </c>
      <c r="AW61" s="17" t="s">
        <v>78</v>
      </c>
      <c r="AX61" s="17" t="s">
        <v>78</v>
      </c>
      <c r="AY61" s="17" t="s">
        <v>78</v>
      </c>
      <c r="AZ61" s="17" t="s">
        <v>78</v>
      </c>
      <c r="BA61" s="17" t="s">
        <v>78</v>
      </c>
      <c r="BB61" s="17" t="s">
        <v>78</v>
      </c>
      <c r="BC61" s="18" t="s">
        <v>78</v>
      </c>
      <c r="BD61" s="22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17" t="s">
        <v>78</v>
      </c>
      <c r="BV61" s="17" t="s">
        <v>78</v>
      </c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17" t="s">
        <v>78</v>
      </c>
      <c r="CV61" s="17" t="s">
        <v>78</v>
      </c>
      <c r="CW61" s="17" t="s">
        <v>78</v>
      </c>
      <c r="CX61" s="17" t="s">
        <v>78</v>
      </c>
      <c r="CY61" s="17" t="s">
        <v>78</v>
      </c>
      <c r="CZ61" s="17" t="s">
        <v>78</v>
      </c>
      <c r="DA61" s="17" t="s">
        <v>78</v>
      </c>
      <c r="DB61" s="17" t="s">
        <v>78</v>
      </c>
      <c r="DC61" s="18" t="s">
        <v>78</v>
      </c>
      <c r="DD61" s="22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17" t="s">
        <v>78</v>
      </c>
      <c r="DV61" s="17" t="s">
        <v>78</v>
      </c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17" t="s">
        <v>78</v>
      </c>
      <c r="EV61" s="17" t="s">
        <v>78</v>
      </c>
      <c r="EW61" s="17" t="s">
        <v>78</v>
      </c>
      <c r="EX61" s="17" t="s">
        <v>78</v>
      </c>
      <c r="EY61" s="17" t="s">
        <v>78</v>
      </c>
      <c r="EZ61" s="17" t="s">
        <v>78</v>
      </c>
      <c r="FA61" s="17" t="s">
        <v>78</v>
      </c>
      <c r="FB61" s="17" t="s">
        <v>78</v>
      </c>
      <c r="FC61" s="18" t="s">
        <v>78</v>
      </c>
      <c r="FD61" s="22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17" t="s">
        <v>78</v>
      </c>
      <c r="FV61" s="17" t="s">
        <v>78</v>
      </c>
      <c r="FW61" s="23">
        <v>4</v>
      </c>
      <c r="FX61" s="23">
        <v>4</v>
      </c>
      <c r="FY61" s="23">
        <v>2</v>
      </c>
      <c r="FZ61" s="23">
        <v>4</v>
      </c>
      <c r="GA61" s="23" t="s">
        <v>271</v>
      </c>
      <c r="GB61" s="23">
        <v>4</v>
      </c>
      <c r="GC61" s="23">
        <v>4</v>
      </c>
      <c r="GD61" s="23">
        <v>6</v>
      </c>
      <c r="GE61" s="23">
        <v>2</v>
      </c>
      <c r="GF61" s="23" t="s">
        <v>271</v>
      </c>
      <c r="GG61" s="23"/>
      <c r="GH61" s="23"/>
      <c r="GI61" s="23"/>
      <c r="GJ61" s="23"/>
      <c r="GK61" s="23">
        <v>4</v>
      </c>
      <c r="GL61" s="23">
        <v>4</v>
      </c>
      <c r="GM61" s="23">
        <v>4</v>
      </c>
      <c r="GN61" s="23">
        <v>6</v>
      </c>
      <c r="GO61" s="23" t="s">
        <v>271</v>
      </c>
      <c r="GP61" s="23"/>
      <c r="GQ61" s="23"/>
      <c r="GR61" s="23"/>
      <c r="GS61" s="23"/>
      <c r="GT61" s="23"/>
      <c r="GU61" s="17" t="s">
        <v>78</v>
      </c>
      <c r="GV61" s="17" t="s">
        <v>78</v>
      </c>
      <c r="GW61" s="17" t="s">
        <v>78</v>
      </c>
      <c r="GX61" s="17" t="s">
        <v>78</v>
      </c>
      <c r="GY61" s="17" t="s">
        <v>78</v>
      </c>
      <c r="GZ61" s="17" t="s">
        <v>78</v>
      </c>
      <c r="HA61" s="17" t="s">
        <v>78</v>
      </c>
      <c r="HB61" s="17" t="s">
        <v>78</v>
      </c>
      <c r="HC61" s="18" t="s">
        <v>78</v>
      </c>
      <c r="HD61" s="15">
        <f t="shared" si="0"/>
        <v>48</v>
      </c>
      <c r="HE61" s="128"/>
      <c r="HF61" s="129"/>
      <c r="HG61" s="130"/>
      <c r="HH61" s="129"/>
      <c r="HI61" s="130"/>
      <c r="HJ61" s="129"/>
      <c r="HK61" s="133"/>
      <c r="HL61" s="104"/>
      <c r="HM61" s="4"/>
    </row>
    <row r="62" spans="1:221" ht="18" customHeight="1" thickBot="1">
      <c r="A62" s="42" t="s">
        <v>219</v>
      </c>
      <c r="B62" s="24" t="s">
        <v>13</v>
      </c>
      <c r="C62" s="36"/>
      <c r="D62" s="38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17" t="s">
        <v>78</v>
      </c>
      <c r="V62" s="17" t="s">
        <v>78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17" t="s">
        <v>78</v>
      </c>
      <c r="AV62" s="17" t="s">
        <v>78</v>
      </c>
      <c r="AW62" s="17" t="s">
        <v>78</v>
      </c>
      <c r="AX62" s="17" t="s">
        <v>78</v>
      </c>
      <c r="AY62" s="17" t="s">
        <v>78</v>
      </c>
      <c r="AZ62" s="17" t="s">
        <v>78</v>
      </c>
      <c r="BA62" s="17" t="s">
        <v>78</v>
      </c>
      <c r="BB62" s="17" t="s">
        <v>78</v>
      </c>
      <c r="BC62" s="18" t="s">
        <v>78</v>
      </c>
      <c r="BD62" s="22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17" t="s">
        <v>78</v>
      </c>
      <c r="BV62" s="17" t="s">
        <v>78</v>
      </c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17" t="s">
        <v>78</v>
      </c>
      <c r="CV62" s="17" t="s">
        <v>78</v>
      </c>
      <c r="CW62" s="17" t="s">
        <v>78</v>
      </c>
      <c r="CX62" s="17" t="s">
        <v>78</v>
      </c>
      <c r="CY62" s="17" t="s">
        <v>78</v>
      </c>
      <c r="CZ62" s="17" t="s">
        <v>78</v>
      </c>
      <c r="DA62" s="17" t="s">
        <v>78</v>
      </c>
      <c r="DB62" s="17" t="s">
        <v>78</v>
      </c>
      <c r="DC62" s="18" t="s">
        <v>78</v>
      </c>
      <c r="DD62" s="22" t="s">
        <v>271</v>
      </c>
      <c r="DE62" s="23" t="s">
        <v>271</v>
      </c>
      <c r="DF62" s="23" t="s">
        <v>271</v>
      </c>
      <c r="DG62" s="23" t="s">
        <v>271</v>
      </c>
      <c r="DH62" s="23"/>
      <c r="DI62" s="23"/>
      <c r="DJ62" s="23"/>
      <c r="DK62" s="23"/>
      <c r="DL62" s="23" t="s">
        <v>271</v>
      </c>
      <c r="DM62" s="23" t="s">
        <v>271</v>
      </c>
      <c r="DN62" s="23" t="s">
        <v>271</v>
      </c>
      <c r="DO62" s="23" t="s">
        <v>271</v>
      </c>
      <c r="DP62" s="23" t="s">
        <v>271</v>
      </c>
      <c r="DQ62" s="23" t="s">
        <v>271</v>
      </c>
      <c r="DR62" s="23" t="s">
        <v>271</v>
      </c>
      <c r="DS62" s="23" t="s">
        <v>271</v>
      </c>
      <c r="DT62" s="23"/>
      <c r="DU62" s="17" t="s">
        <v>78</v>
      </c>
      <c r="DV62" s="17" t="s">
        <v>78</v>
      </c>
      <c r="DW62" s="23"/>
      <c r="DX62" s="23" t="s">
        <v>271</v>
      </c>
      <c r="DY62" s="23"/>
      <c r="DZ62" s="23" t="s">
        <v>271</v>
      </c>
      <c r="EA62" s="23" t="s">
        <v>271</v>
      </c>
      <c r="EB62" s="23" t="s">
        <v>271</v>
      </c>
      <c r="EC62" s="23" t="s">
        <v>271</v>
      </c>
      <c r="ED62" s="23"/>
      <c r="EE62" s="23" t="s">
        <v>271</v>
      </c>
      <c r="EF62" s="23" t="s">
        <v>271</v>
      </c>
      <c r="EG62" s="23"/>
      <c r="EH62" s="23"/>
      <c r="EI62" s="23"/>
      <c r="EJ62" s="23" t="s">
        <v>271</v>
      </c>
      <c r="EK62" s="23" t="s">
        <v>271</v>
      </c>
      <c r="EL62" s="23" t="s">
        <v>271</v>
      </c>
      <c r="EM62" s="23"/>
      <c r="EN62" s="23" t="s">
        <v>271</v>
      </c>
      <c r="EO62" s="23" t="s">
        <v>271</v>
      </c>
      <c r="EP62" s="23" t="s">
        <v>271</v>
      </c>
      <c r="EQ62" s="23" t="s">
        <v>271</v>
      </c>
      <c r="ER62" s="23"/>
      <c r="ES62" s="23" t="s">
        <v>271</v>
      </c>
      <c r="ET62" s="23"/>
      <c r="EU62" s="17" t="s">
        <v>78</v>
      </c>
      <c r="EV62" s="17" t="s">
        <v>78</v>
      </c>
      <c r="EW62" s="17" t="s">
        <v>78</v>
      </c>
      <c r="EX62" s="17" t="s">
        <v>78</v>
      </c>
      <c r="EY62" s="17" t="s">
        <v>78</v>
      </c>
      <c r="EZ62" s="17" t="s">
        <v>78</v>
      </c>
      <c r="FA62" s="17" t="s">
        <v>78</v>
      </c>
      <c r="FB62" s="17" t="s">
        <v>78</v>
      </c>
      <c r="FC62" s="18" t="s">
        <v>78</v>
      </c>
      <c r="FD62" s="22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17" t="s">
        <v>78</v>
      </c>
      <c r="FV62" s="17" t="s">
        <v>78</v>
      </c>
      <c r="FW62" s="23">
        <v>2</v>
      </c>
      <c r="FX62" s="23">
        <v>4</v>
      </c>
      <c r="FY62" s="23"/>
      <c r="FZ62" s="23" t="s">
        <v>271</v>
      </c>
      <c r="GA62" s="23">
        <v>2</v>
      </c>
      <c r="GB62" s="23">
        <v>4</v>
      </c>
      <c r="GC62" s="23"/>
      <c r="GD62" s="23">
        <v>4</v>
      </c>
      <c r="GE62" s="23">
        <v>4</v>
      </c>
      <c r="GF62" s="23">
        <v>2</v>
      </c>
      <c r="GG62" s="23"/>
      <c r="GH62" s="23"/>
      <c r="GI62" s="23"/>
      <c r="GJ62" s="23"/>
      <c r="GK62" s="23">
        <v>4</v>
      </c>
      <c r="GL62" s="23">
        <v>2</v>
      </c>
      <c r="GM62" s="23">
        <v>4</v>
      </c>
      <c r="GN62" s="23"/>
      <c r="GO62" s="23"/>
      <c r="GP62" s="23"/>
      <c r="GQ62" s="23"/>
      <c r="GR62" s="23"/>
      <c r="GS62" s="23"/>
      <c r="GT62" s="23"/>
      <c r="GU62" s="17" t="s">
        <v>78</v>
      </c>
      <c r="GV62" s="17" t="s">
        <v>78</v>
      </c>
      <c r="GW62" s="17" t="s">
        <v>78</v>
      </c>
      <c r="GX62" s="17" t="s">
        <v>78</v>
      </c>
      <c r="GY62" s="17" t="s">
        <v>78</v>
      </c>
      <c r="GZ62" s="17" t="s">
        <v>78</v>
      </c>
      <c r="HA62" s="17" t="s">
        <v>78</v>
      </c>
      <c r="HB62" s="17" t="s">
        <v>78</v>
      </c>
      <c r="HC62" s="18" t="s">
        <v>78</v>
      </c>
      <c r="HD62" s="15">
        <f t="shared" si="0"/>
        <v>32</v>
      </c>
      <c r="HE62" s="128"/>
      <c r="HF62" s="129"/>
      <c r="HG62" s="130"/>
      <c r="HH62" s="129"/>
      <c r="HI62" s="130"/>
      <c r="HJ62" s="129"/>
      <c r="HK62" s="133"/>
      <c r="HL62" s="104"/>
      <c r="HM62" s="4"/>
    </row>
    <row r="63" spans="1:221" ht="18" customHeight="1" thickBot="1">
      <c r="A63" s="42" t="s">
        <v>220</v>
      </c>
      <c r="B63" s="24" t="s">
        <v>4</v>
      </c>
      <c r="C63" s="36"/>
      <c r="D63" s="38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17" t="s">
        <v>78</v>
      </c>
      <c r="V63" s="17" t="s">
        <v>78</v>
      </c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17" t="s">
        <v>78</v>
      </c>
      <c r="AV63" s="17" t="s">
        <v>78</v>
      </c>
      <c r="AW63" s="17" t="s">
        <v>78</v>
      </c>
      <c r="AX63" s="17" t="s">
        <v>78</v>
      </c>
      <c r="AY63" s="17" t="s">
        <v>78</v>
      </c>
      <c r="AZ63" s="17" t="s">
        <v>78</v>
      </c>
      <c r="BA63" s="17" t="s">
        <v>78</v>
      </c>
      <c r="BB63" s="17" t="s">
        <v>78</v>
      </c>
      <c r="BC63" s="18" t="s">
        <v>78</v>
      </c>
      <c r="BD63" s="22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17" t="s">
        <v>78</v>
      </c>
      <c r="BV63" s="17" t="s">
        <v>78</v>
      </c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17" t="s">
        <v>78</v>
      </c>
      <c r="CV63" s="17" t="s">
        <v>78</v>
      </c>
      <c r="CW63" s="17" t="s">
        <v>78</v>
      </c>
      <c r="CX63" s="17" t="s">
        <v>78</v>
      </c>
      <c r="CY63" s="17" t="s">
        <v>78</v>
      </c>
      <c r="CZ63" s="17" t="s">
        <v>78</v>
      </c>
      <c r="DA63" s="17" t="s">
        <v>78</v>
      </c>
      <c r="DB63" s="17" t="s">
        <v>78</v>
      </c>
      <c r="DC63" s="18" t="s">
        <v>78</v>
      </c>
      <c r="DD63" s="22">
        <v>4</v>
      </c>
      <c r="DE63" s="23">
        <v>2</v>
      </c>
      <c r="DF63" s="23">
        <v>4</v>
      </c>
      <c r="DG63" s="23">
        <v>2</v>
      </c>
      <c r="DH63" s="23"/>
      <c r="DI63" s="23"/>
      <c r="DJ63" s="23"/>
      <c r="DK63" s="23"/>
      <c r="DL63" s="23">
        <v>2</v>
      </c>
      <c r="DM63" s="23">
        <v>2</v>
      </c>
      <c r="DN63" s="23">
        <v>2</v>
      </c>
      <c r="DO63" s="23">
        <v>4</v>
      </c>
      <c r="DP63" s="23">
        <v>2</v>
      </c>
      <c r="DQ63" s="23">
        <v>2</v>
      </c>
      <c r="DR63" s="23">
        <v>2</v>
      </c>
      <c r="DS63" s="23">
        <v>4</v>
      </c>
      <c r="DT63" s="23"/>
      <c r="DU63" s="17" t="s">
        <v>78</v>
      </c>
      <c r="DV63" s="17" t="s">
        <v>78</v>
      </c>
      <c r="DW63" s="23"/>
      <c r="DX63" s="23">
        <v>4</v>
      </c>
      <c r="DY63" s="23"/>
      <c r="DZ63" s="23">
        <v>4</v>
      </c>
      <c r="EA63" s="23">
        <v>4</v>
      </c>
      <c r="EB63" s="23">
        <v>2</v>
      </c>
      <c r="EC63" s="23">
        <v>4</v>
      </c>
      <c r="ED63" s="23"/>
      <c r="EE63" s="23">
        <v>4</v>
      </c>
      <c r="EF63" s="23">
        <v>2</v>
      </c>
      <c r="EG63" s="23"/>
      <c r="EH63" s="23"/>
      <c r="EI63" s="23"/>
      <c r="EJ63" s="23"/>
      <c r="EK63" s="23">
        <v>2</v>
      </c>
      <c r="EL63" s="23">
        <v>2</v>
      </c>
      <c r="EM63" s="23"/>
      <c r="EN63" s="23">
        <v>2</v>
      </c>
      <c r="EO63" s="23">
        <v>2</v>
      </c>
      <c r="EP63" s="23">
        <v>2</v>
      </c>
      <c r="EQ63" s="23"/>
      <c r="ER63" s="23"/>
      <c r="ES63" s="23">
        <v>2</v>
      </c>
      <c r="ET63" s="23"/>
      <c r="EU63" s="17" t="s">
        <v>78</v>
      </c>
      <c r="EV63" s="17" t="s">
        <v>78</v>
      </c>
      <c r="EW63" s="17" t="s">
        <v>78</v>
      </c>
      <c r="EX63" s="17" t="s">
        <v>78</v>
      </c>
      <c r="EY63" s="17" t="s">
        <v>78</v>
      </c>
      <c r="EZ63" s="17" t="s">
        <v>78</v>
      </c>
      <c r="FA63" s="17" t="s">
        <v>78</v>
      </c>
      <c r="FB63" s="17" t="s">
        <v>78</v>
      </c>
      <c r="FC63" s="18" t="s">
        <v>78</v>
      </c>
      <c r="FD63" s="22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17" t="s">
        <v>78</v>
      </c>
      <c r="FV63" s="17" t="s">
        <v>78</v>
      </c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17" t="s">
        <v>78</v>
      </c>
      <c r="GV63" s="17" t="s">
        <v>78</v>
      </c>
      <c r="GW63" s="17" t="s">
        <v>78</v>
      </c>
      <c r="GX63" s="17" t="s">
        <v>78</v>
      </c>
      <c r="GY63" s="17" t="s">
        <v>78</v>
      </c>
      <c r="GZ63" s="17" t="s">
        <v>78</v>
      </c>
      <c r="HA63" s="17" t="s">
        <v>78</v>
      </c>
      <c r="HB63" s="17" t="s">
        <v>78</v>
      </c>
      <c r="HC63" s="18" t="s">
        <v>78</v>
      </c>
      <c r="HD63" s="15">
        <f t="shared" si="0"/>
        <v>68</v>
      </c>
      <c r="HE63" s="128"/>
      <c r="HF63" s="129"/>
      <c r="HG63" s="130"/>
      <c r="HH63" s="129"/>
      <c r="HI63" s="130"/>
      <c r="HJ63" s="129"/>
      <c r="HK63" s="133"/>
      <c r="HL63" s="104"/>
      <c r="HM63" s="4"/>
    </row>
    <row r="64" spans="1:221" ht="16.5" thickBot="1">
      <c r="A64" s="27" t="s">
        <v>5</v>
      </c>
      <c r="B64" s="16" t="s">
        <v>121</v>
      </c>
      <c r="C64" s="36"/>
      <c r="D64" s="38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17" t="s">
        <v>78</v>
      </c>
      <c r="V64" s="17" t="s">
        <v>78</v>
      </c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17" t="s">
        <v>78</v>
      </c>
      <c r="AV64" s="17" t="s">
        <v>78</v>
      </c>
      <c r="AW64" s="17" t="s">
        <v>78</v>
      </c>
      <c r="AX64" s="17" t="s">
        <v>78</v>
      </c>
      <c r="AY64" s="17" t="s">
        <v>78</v>
      </c>
      <c r="AZ64" s="17" t="s">
        <v>78</v>
      </c>
      <c r="BA64" s="17" t="s">
        <v>78</v>
      </c>
      <c r="BB64" s="17" t="s">
        <v>78</v>
      </c>
      <c r="BC64" s="18" t="s">
        <v>78</v>
      </c>
      <c r="BD64" s="22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17" t="s">
        <v>78</v>
      </c>
      <c r="BV64" s="17" t="s">
        <v>78</v>
      </c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17" t="s">
        <v>78</v>
      </c>
      <c r="CV64" s="17" t="s">
        <v>78</v>
      </c>
      <c r="CW64" s="17" t="s">
        <v>78</v>
      </c>
      <c r="CX64" s="17" t="s">
        <v>78</v>
      </c>
      <c r="CY64" s="17" t="s">
        <v>78</v>
      </c>
      <c r="CZ64" s="17" t="s">
        <v>78</v>
      </c>
      <c r="DA64" s="17" t="s">
        <v>78</v>
      </c>
      <c r="DB64" s="17" t="s">
        <v>78</v>
      </c>
      <c r="DC64" s="18" t="s">
        <v>78</v>
      </c>
      <c r="DD64" s="22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17" t="s">
        <v>78</v>
      </c>
      <c r="DV64" s="17" t="s">
        <v>78</v>
      </c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17" t="s">
        <v>78</v>
      </c>
      <c r="EV64" s="17" t="s">
        <v>78</v>
      </c>
      <c r="EW64" s="17" t="s">
        <v>78</v>
      </c>
      <c r="EX64" s="17" t="s">
        <v>78</v>
      </c>
      <c r="EY64" s="17" t="s">
        <v>78</v>
      </c>
      <c r="EZ64" s="17" t="s">
        <v>78</v>
      </c>
      <c r="FA64" s="17" t="s">
        <v>78</v>
      </c>
      <c r="FB64" s="17" t="s">
        <v>78</v>
      </c>
      <c r="FC64" s="18" t="s">
        <v>78</v>
      </c>
      <c r="FD64" s="22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17" t="s">
        <v>78</v>
      </c>
      <c r="FV64" s="17" t="s">
        <v>78</v>
      </c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17" t="s">
        <v>78</v>
      </c>
      <c r="GV64" s="17" t="s">
        <v>78</v>
      </c>
      <c r="GW64" s="17" t="s">
        <v>78</v>
      </c>
      <c r="GX64" s="17" t="s">
        <v>78</v>
      </c>
      <c r="GY64" s="17" t="s">
        <v>78</v>
      </c>
      <c r="GZ64" s="17" t="s">
        <v>78</v>
      </c>
      <c r="HA64" s="17" t="s">
        <v>78</v>
      </c>
      <c r="HB64" s="17" t="s">
        <v>78</v>
      </c>
      <c r="HC64" s="18" t="s">
        <v>78</v>
      </c>
      <c r="HD64" s="15">
        <f t="shared" si="0"/>
        <v>0</v>
      </c>
      <c r="HE64" s="128"/>
      <c r="HF64" s="129"/>
      <c r="HG64" s="130"/>
      <c r="HH64" s="129"/>
      <c r="HI64" s="130"/>
      <c r="HJ64" s="129"/>
      <c r="HK64" s="133"/>
      <c r="HL64" s="104"/>
      <c r="HM64" s="4"/>
    </row>
    <row r="65" spans="1:221" ht="95.25" thickBot="1">
      <c r="A65" s="27" t="s">
        <v>9</v>
      </c>
      <c r="B65" s="16" t="s">
        <v>260</v>
      </c>
      <c r="C65" s="36"/>
      <c r="D65" s="38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17" t="s">
        <v>78</v>
      </c>
      <c r="V65" s="17" t="s">
        <v>78</v>
      </c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17" t="s">
        <v>78</v>
      </c>
      <c r="AV65" s="17" t="s">
        <v>78</v>
      </c>
      <c r="AW65" s="17" t="s">
        <v>78</v>
      </c>
      <c r="AX65" s="17" t="s">
        <v>78</v>
      </c>
      <c r="AY65" s="17" t="s">
        <v>78</v>
      </c>
      <c r="AZ65" s="17" t="s">
        <v>78</v>
      </c>
      <c r="BA65" s="17" t="s">
        <v>78</v>
      </c>
      <c r="BB65" s="17" t="s">
        <v>78</v>
      </c>
      <c r="BC65" s="18" t="s">
        <v>78</v>
      </c>
      <c r="BD65" s="22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17" t="s">
        <v>78</v>
      </c>
      <c r="BV65" s="17" t="s">
        <v>78</v>
      </c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17" t="s">
        <v>78</v>
      </c>
      <c r="CV65" s="17" t="s">
        <v>78</v>
      </c>
      <c r="CW65" s="17" t="s">
        <v>78</v>
      </c>
      <c r="CX65" s="17" t="s">
        <v>78</v>
      </c>
      <c r="CY65" s="17" t="s">
        <v>78</v>
      </c>
      <c r="CZ65" s="17" t="s">
        <v>78</v>
      </c>
      <c r="DA65" s="17" t="s">
        <v>78</v>
      </c>
      <c r="DB65" s="17" t="s">
        <v>78</v>
      </c>
      <c r="DC65" s="18" t="s">
        <v>78</v>
      </c>
      <c r="DD65" s="22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17" t="s">
        <v>78</v>
      </c>
      <c r="DV65" s="17" t="s">
        <v>78</v>
      </c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17" t="s">
        <v>78</v>
      </c>
      <c r="EV65" s="17" t="s">
        <v>78</v>
      </c>
      <c r="EW65" s="17" t="s">
        <v>78</v>
      </c>
      <c r="EX65" s="17" t="s">
        <v>78</v>
      </c>
      <c r="EY65" s="17" t="s">
        <v>78</v>
      </c>
      <c r="EZ65" s="17" t="s">
        <v>78</v>
      </c>
      <c r="FA65" s="17" t="s">
        <v>78</v>
      </c>
      <c r="FB65" s="17" t="s">
        <v>78</v>
      </c>
      <c r="FC65" s="18" t="s">
        <v>78</v>
      </c>
      <c r="FD65" s="22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17" t="s">
        <v>78</v>
      </c>
      <c r="FV65" s="17" t="s">
        <v>78</v>
      </c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17" t="s">
        <v>78</v>
      </c>
      <c r="GV65" s="17" t="s">
        <v>78</v>
      </c>
      <c r="GW65" s="17" t="s">
        <v>78</v>
      </c>
      <c r="GX65" s="17" t="s">
        <v>78</v>
      </c>
      <c r="GY65" s="17" t="s">
        <v>78</v>
      </c>
      <c r="GZ65" s="17" t="s">
        <v>78</v>
      </c>
      <c r="HA65" s="17" t="s">
        <v>78</v>
      </c>
      <c r="HB65" s="17" t="s">
        <v>78</v>
      </c>
      <c r="HC65" s="18" t="s">
        <v>78</v>
      </c>
      <c r="HD65" s="15">
        <f t="shared" si="0"/>
        <v>0</v>
      </c>
      <c r="HE65" s="128"/>
      <c r="HF65" s="129"/>
      <c r="HG65" s="130"/>
      <c r="HH65" s="129"/>
      <c r="HI65" s="130"/>
      <c r="HJ65" s="129"/>
      <c r="HK65" s="133"/>
      <c r="HL65" s="104"/>
      <c r="HM65" s="4"/>
    </row>
    <row r="66" spans="1:221" ht="48" thickBot="1">
      <c r="A66" s="43" t="s">
        <v>122</v>
      </c>
      <c r="B66" s="21" t="s">
        <v>261</v>
      </c>
      <c r="C66" s="36"/>
      <c r="D66" s="38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17" t="s">
        <v>78</v>
      </c>
      <c r="V66" s="17" t="s">
        <v>78</v>
      </c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17" t="s">
        <v>78</v>
      </c>
      <c r="AV66" s="17" t="s">
        <v>78</v>
      </c>
      <c r="AW66" s="17" t="s">
        <v>78</v>
      </c>
      <c r="AX66" s="17" t="s">
        <v>78</v>
      </c>
      <c r="AY66" s="17" t="s">
        <v>78</v>
      </c>
      <c r="AZ66" s="17" t="s">
        <v>78</v>
      </c>
      <c r="BA66" s="17" t="s">
        <v>78</v>
      </c>
      <c r="BB66" s="17" t="s">
        <v>78</v>
      </c>
      <c r="BC66" s="18" t="s">
        <v>78</v>
      </c>
      <c r="BD66" s="22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17" t="s">
        <v>78</v>
      </c>
      <c r="BV66" s="17" t="s">
        <v>78</v>
      </c>
      <c r="BW66" s="23"/>
      <c r="BX66" s="23" t="s">
        <v>271</v>
      </c>
      <c r="BY66" s="23"/>
      <c r="BZ66" s="23" t="s">
        <v>271</v>
      </c>
      <c r="CA66" s="23" t="s">
        <v>271</v>
      </c>
      <c r="CB66" s="23" t="s">
        <v>271</v>
      </c>
      <c r="CC66" s="23" t="s">
        <v>271</v>
      </c>
      <c r="CD66" s="23"/>
      <c r="CE66" s="23"/>
      <c r="CF66" s="23" t="s">
        <v>271</v>
      </c>
      <c r="CG66" s="23"/>
      <c r="CH66" s="23" t="s">
        <v>271</v>
      </c>
      <c r="CI66" s="23"/>
      <c r="CJ66" s="23" t="s">
        <v>271</v>
      </c>
      <c r="CK66" s="23"/>
      <c r="CL66" s="23"/>
      <c r="CM66" s="23" t="s">
        <v>271</v>
      </c>
      <c r="CN66" s="23"/>
      <c r="CO66" s="23" t="s">
        <v>271</v>
      </c>
      <c r="CP66" s="23" t="s">
        <v>271</v>
      </c>
      <c r="CQ66" s="23"/>
      <c r="CR66" s="23"/>
      <c r="CS66" s="23"/>
      <c r="CT66" s="23"/>
      <c r="CU66" s="17" t="s">
        <v>78</v>
      </c>
      <c r="CV66" s="17" t="s">
        <v>78</v>
      </c>
      <c r="CW66" s="17" t="s">
        <v>78</v>
      </c>
      <c r="CX66" s="17" t="s">
        <v>78</v>
      </c>
      <c r="CY66" s="17" t="s">
        <v>78</v>
      </c>
      <c r="CZ66" s="17" t="s">
        <v>78</v>
      </c>
      <c r="DA66" s="17" t="s">
        <v>78</v>
      </c>
      <c r="DB66" s="17" t="s">
        <v>78</v>
      </c>
      <c r="DC66" s="18" t="s">
        <v>78</v>
      </c>
      <c r="DD66" s="22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17" t="s">
        <v>78</v>
      </c>
      <c r="DV66" s="17" t="s">
        <v>78</v>
      </c>
      <c r="DW66" s="23">
        <v>6</v>
      </c>
      <c r="DX66" s="23"/>
      <c r="DY66" s="23">
        <v>6</v>
      </c>
      <c r="DZ66" s="23">
        <v>8</v>
      </c>
      <c r="EA66" s="23">
        <v>4</v>
      </c>
      <c r="EB66" s="23">
        <v>6</v>
      </c>
      <c r="EC66" s="23"/>
      <c r="ED66" s="23"/>
      <c r="EE66" s="23">
        <v>8</v>
      </c>
      <c r="EF66" s="23">
        <v>6</v>
      </c>
      <c r="EG66" s="23"/>
      <c r="EH66" s="23"/>
      <c r="EI66" s="23"/>
      <c r="EJ66" s="23"/>
      <c r="EK66" s="23">
        <v>6</v>
      </c>
      <c r="EL66" s="23"/>
      <c r="EM66" s="23">
        <v>6</v>
      </c>
      <c r="EN66" s="23"/>
      <c r="EO66" s="23"/>
      <c r="EP66" s="23"/>
      <c r="EQ66" s="23" t="s">
        <v>271</v>
      </c>
      <c r="ER66" s="23"/>
      <c r="ES66" s="23">
        <v>4</v>
      </c>
      <c r="ET66" s="23"/>
      <c r="EU66" s="17" t="s">
        <v>78</v>
      </c>
      <c r="EV66" s="17" t="s">
        <v>78</v>
      </c>
      <c r="EW66" s="17" t="s">
        <v>78</v>
      </c>
      <c r="EX66" s="17" t="s">
        <v>78</v>
      </c>
      <c r="EY66" s="17" t="s">
        <v>78</v>
      </c>
      <c r="EZ66" s="17" t="s">
        <v>78</v>
      </c>
      <c r="FA66" s="17" t="s">
        <v>78</v>
      </c>
      <c r="FB66" s="17" t="s">
        <v>78</v>
      </c>
      <c r="FC66" s="18" t="s">
        <v>78</v>
      </c>
      <c r="FD66" s="22"/>
      <c r="FE66" s="23"/>
      <c r="FF66" s="23"/>
      <c r="FG66" s="23"/>
      <c r="FH66" s="23"/>
      <c r="FI66" s="23">
        <v>4</v>
      </c>
      <c r="FJ66" s="23">
        <v>6</v>
      </c>
      <c r="FK66" s="23">
        <v>2</v>
      </c>
      <c r="FL66" s="23">
        <v>6</v>
      </c>
      <c r="FM66" s="23">
        <v>6</v>
      </c>
      <c r="FN66" s="23" t="s">
        <v>271</v>
      </c>
      <c r="FO66" s="23">
        <v>6</v>
      </c>
      <c r="FP66" s="23">
        <v>6</v>
      </c>
      <c r="FQ66" s="23">
        <v>6</v>
      </c>
      <c r="FR66" s="23"/>
      <c r="FS66" s="23">
        <v>6</v>
      </c>
      <c r="FT66" s="23"/>
      <c r="FU66" s="17" t="s">
        <v>78</v>
      </c>
      <c r="FV66" s="17" t="s">
        <v>78</v>
      </c>
      <c r="FW66" s="23">
        <v>4</v>
      </c>
      <c r="FX66" s="23" t="s">
        <v>271</v>
      </c>
      <c r="FY66" s="23">
        <v>8</v>
      </c>
      <c r="FZ66" s="23">
        <v>8</v>
      </c>
      <c r="GA66" s="23">
        <v>8</v>
      </c>
      <c r="GB66" s="23">
        <v>8</v>
      </c>
      <c r="GC66" s="23">
        <v>8</v>
      </c>
      <c r="GD66" s="23">
        <v>8</v>
      </c>
      <c r="GE66" s="23">
        <v>8</v>
      </c>
      <c r="GF66" s="23">
        <v>4</v>
      </c>
      <c r="GG66" s="23"/>
      <c r="GH66" s="23"/>
      <c r="GI66" s="23"/>
      <c r="GJ66" s="23"/>
      <c r="GK66" s="23">
        <v>8</v>
      </c>
      <c r="GL66" s="23">
        <v>8</v>
      </c>
      <c r="GM66" s="23">
        <v>8</v>
      </c>
      <c r="GN66" s="23">
        <v>6</v>
      </c>
      <c r="GO66" s="23" t="s">
        <v>271</v>
      </c>
      <c r="GP66" s="23"/>
      <c r="GQ66" s="23"/>
      <c r="GR66" s="23"/>
      <c r="GS66" s="23"/>
      <c r="GT66" s="23"/>
      <c r="GU66" s="17" t="s">
        <v>78</v>
      </c>
      <c r="GV66" s="17" t="s">
        <v>78</v>
      </c>
      <c r="GW66" s="17" t="s">
        <v>78</v>
      </c>
      <c r="GX66" s="17" t="s">
        <v>78</v>
      </c>
      <c r="GY66" s="17" t="s">
        <v>78</v>
      </c>
      <c r="GZ66" s="17" t="s">
        <v>78</v>
      </c>
      <c r="HA66" s="17" t="s">
        <v>78</v>
      </c>
      <c r="HB66" s="17" t="s">
        <v>78</v>
      </c>
      <c r="HC66" s="18" t="s">
        <v>78</v>
      </c>
      <c r="HD66" s="15">
        <f t="shared" si="0"/>
        <v>202</v>
      </c>
      <c r="HE66" s="128"/>
      <c r="HF66" s="129"/>
      <c r="HG66" s="130"/>
      <c r="HH66" s="129"/>
      <c r="HI66" s="130"/>
      <c r="HJ66" s="129"/>
      <c r="HK66" s="133"/>
      <c r="HL66" s="104"/>
      <c r="HM66" s="4"/>
    </row>
    <row r="67" spans="1:221" ht="32.25" thickBot="1">
      <c r="A67" s="42" t="s">
        <v>123</v>
      </c>
      <c r="B67" s="24" t="s">
        <v>262</v>
      </c>
      <c r="C67" s="36"/>
      <c r="D67" s="38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17" t="s">
        <v>78</v>
      </c>
      <c r="V67" s="17" t="s">
        <v>78</v>
      </c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17" t="s">
        <v>78</v>
      </c>
      <c r="AV67" s="17" t="s">
        <v>78</v>
      </c>
      <c r="AW67" s="17" t="s">
        <v>78</v>
      </c>
      <c r="AX67" s="17" t="s">
        <v>78</v>
      </c>
      <c r="AY67" s="17" t="s">
        <v>78</v>
      </c>
      <c r="AZ67" s="17" t="s">
        <v>78</v>
      </c>
      <c r="BA67" s="17" t="s">
        <v>78</v>
      </c>
      <c r="BB67" s="17" t="s">
        <v>78</v>
      </c>
      <c r="BC67" s="18" t="s">
        <v>78</v>
      </c>
      <c r="BD67" s="22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17" t="s">
        <v>78</v>
      </c>
      <c r="BV67" s="17" t="s">
        <v>78</v>
      </c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17" t="s">
        <v>78</v>
      </c>
      <c r="CV67" s="17" t="s">
        <v>78</v>
      </c>
      <c r="CW67" s="17" t="s">
        <v>78</v>
      </c>
      <c r="CX67" s="17" t="s">
        <v>78</v>
      </c>
      <c r="CY67" s="17" t="s">
        <v>78</v>
      </c>
      <c r="CZ67" s="17" t="s">
        <v>78</v>
      </c>
      <c r="DA67" s="17" t="s">
        <v>78</v>
      </c>
      <c r="DB67" s="17" t="s">
        <v>78</v>
      </c>
      <c r="DC67" s="18" t="s">
        <v>78</v>
      </c>
      <c r="DD67" s="22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17" t="s">
        <v>78</v>
      </c>
      <c r="DV67" s="17" t="s">
        <v>78</v>
      </c>
      <c r="DW67" s="23">
        <v>6</v>
      </c>
      <c r="DX67" s="23">
        <v>8</v>
      </c>
      <c r="DY67" s="23"/>
      <c r="DZ67" s="23">
        <v>2</v>
      </c>
      <c r="EA67" s="23"/>
      <c r="EB67" s="23">
        <v>6</v>
      </c>
      <c r="EC67" s="23">
        <v>8</v>
      </c>
      <c r="ED67" s="23">
        <v>8</v>
      </c>
      <c r="EE67" s="23">
        <v>4</v>
      </c>
      <c r="EF67" s="23">
        <v>2</v>
      </c>
      <c r="EG67" s="23"/>
      <c r="EH67" s="23"/>
      <c r="EI67" s="23" t="s">
        <v>271</v>
      </c>
      <c r="EJ67" s="23" t="s">
        <v>271</v>
      </c>
      <c r="EK67" s="23"/>
      <c r="EL67" s="23">
        <v>6</v>
      </c>
      <c r="EM67" s="23">
        <v>8</v>
      </c>
      <c r="EN67" s="23">
        <v>8</v>
      </c>
      <c r="EO67" s="23">
        <v>8</v>
      </c>
      <c r="EP67" s="23">
        <v>8</v>
      </c>
      <c r="EQ67" s="23"/>
      <c r="ER67" s="23" t="s">
        <v>271</v>
      </c>
      <c r="ES67" s="23">
        <v>8</v>
      </c>
      <c r="ET67" s="23"/>
      <c r="EU67" s="17" t="s">
        <v>78</v>
      </c>
      <c r="EV67" s="17" t="s">
        <v>78</v>
      </c>
      <c r="EW67" s="17" t="s">
        <v>78</v>
      </c>
      <c r="EX67" s="17" t="s">
        <v>78</v>
      </c>
      <c r="EY67" s="17" t="s">
        <v>78</v>
      </c>
      <c r="EZ67" s="17" t="s">
        <v>78</v>
      </c>
      <c r="FA67" s="17" t="s">
        <v>78</v>
      </c>
      <c r="FB67" s="17" t="s">
        <v>78</v>
      </c>
      <c r="FC67" s="18" t="s">
        <v>78</v>
      </c>
      <c r="FD67" s="22"/>
      <c r="FE67" s="23"/>
      <c r="FF67" s="23"/>
      <c r="FG67" s="23"/>
      <c r="FH67" s="23"/>
      <c r="FI67" s="23">
        <v>4</v>
      </c>
      <c r="FJ67" s="23">
        <v>6</v>
      </c>
      <c r="FK67" s="23">
        <v>6</v>
      </c>
      <c r="FL67" s="23">
        <v>4</v>
      </c>
      <c r="FM67" s="23">
        <v>8</v>
      </c>
      <c r="FN67" s="23">
        <v>6</v>
      </c>
      <c r="FO67" s="23">
        <v>6</v>
      </c>
      <c r="FP67" s="23">
        <v>6</v>
      </c>
      <c r="FQ67" s="23">
        <v>8</v>
      </c>
      <c r="FR67" s="23"/>
      <c r="FS67" s="23">
        <v>6</v>
      </c>
      <c r="FT67" s="23"/>
      <c r="FU67" s="17" t="s">
        <v>78</v>
      </c>
      <c r="FV67" s="17" t="s">
        <v>78</v>
      </c>
      <c r="FW67" s="23"/>
      <c r="FX67" s="23" t="s">
        <v>271</v>
      </c>
      <c r="FY67" s="23">
        <v>4</v>
      </c>
      <c r="FZ67" s="23" t="s">
        <v>271</v>
      </c>
      <c r="GA67" s="23">
        <v>6</v>
      </c>
      <c r="GB67" s="23"/>
      <c r="GC67" s="23">
        <v>6</v>
      </c>
      <c r="GD67" s="23">
        <v>4</v>
      </c>
      <c r="GE67" s="23" t="s">
        <v>271</v>
      </c>
      <c r="GF67" s="23">
        <v>4</v>
      </c>
      <c r="GG67" s="23"/>
      <c r="GH67" s="23"/>
      <c r="GI67" s="23"/>
      <c r="GJ67" s="23"/>
      <c r="GK67" s="23">
        <v>4</v>
      </c>
      <c r="GL67" s="23">
        <v>8</v>
      </c>
      <c r="GM67" s="23">
        <v>2</v>
      </c>
      <c r="GN67" s="23">
        <v>8</v>
      </c>
      <c r="GO67" s="23" t="s">
        <v>271</v>
      </c>
      <c r="GP67" s="23"/>
      <c r="GQ67" s="23"/>
      <c r="GR67" s="23"/>
      <c r="GS67" s="23"/>
      <c r="GT67" s="23"/>
      <c r="GU67" s="17" t="s">
        <v>78</v>
      </c>
      <c r="GV67" s="17" t="s">
        <v>78</v>
      </c>
      <c r="GW67" s="17" t="s">
        <v>78</v>
      </c>
      <c r="GX67" s="17" t="s">
        <v>78</v>
      </c>
      <c r="GY67" s="17" t="s">
        <v>78</v>
      </c>
      <c r="GZ67" s="17" t="s">
        <v>78</v>
      </c>
      <c r="HA67" s="17" t="s">
        <v>78</v>
      </c>
      <c r="HB67" s="17" t="s">
        <v>78</v>
      </c>
      <c r="HC67" s="18" t="s">
        <v>78</v>
      </c>
      <c r="HD67" s="15">
        <f t="shared" si="0"/>
        <v>196</v>
      </c>
      <c r="HE67" s="128"/>
      <c r="HF67" s="129"/>
      <c r="HG67" s="130"/>
      <c r="HH67" s="129"/>
      <c r="HI67" s="130"/>
      <c r="HJ67" s="129">
        <v>40</v>
      </c>
      <c r="HK67" s="130">
        <v>178</v>
      </c>
      <c r="HL67" s="104"/>
      <c r="HM67" s="4">
        <f>SUM(HE67:HL67)-HD45</f>
        <v>218</v>
      </c>
    </row>
    <row r="68" spans="1:221" ht="16.5" thickBot="1">
      <c r="A68" s="42" t="s">
        <v>124</v>
      </c>
      <c r="B68" s="24" t="s">
        <v>125</v>
      </c>
      <c r="C68" s="36"/>
      <c r="D68" s="38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17" t="s">
        <v>78</v>
      </c>
      <c r="V68" s="17" t="s">
        <v>78</v>
      </c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17" t="s">
        <v>78</v>
      </c>
      <c r="AV68" s="17" t="s">
        <v>78</v>
      </c>
      <c r="AW68" s="17" t="s">
        <v>78</v>
      </c>
      <c r="AX68" s="17" t="s">
        <v>78</v>
      </c>
      <c r="AY68" s="17" t="s">
        <v>78</v>
      </c>
      <c r="AZ68" s="17" t="s">
        <v>78</v>
      </c>
      <c r="BA68" s="17" t="s">
        <v>78</v>
      </c>
      <c r="BB68" s="17" t="s">
        <v>78</v>
      </c>
      <c r="BC68" s="18" t="s">
        <v>78</v>
      </c>
      <c r="BD68" s="22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17" t="s">
        <v>78</v>
      </c>
      <c r="BV68" s="17" t="s">
        <v>78</v>
      </c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17" t="s">
        <v>78</v>
      </c>
      <c r="CV68" s="17" t="s">
        <v>78</v>
      </c>
      <c r="CW68" s="17" t="s">
        <v>78</v>
      </c>
      <c r="CX68" s="17" t="s">
        <v>78</v>
      </c>
      <c r="CY68" s="17" t="s">
        <v>78</v>
      </c>
      <c r="CZ68" s="17" t="s">
        <v>78</v>
      </c>
      <c r="DA68" s="17" t="s">
        <v>78</v>
      </c>
      <c r="DB68" s="17" t="s">
        <v>78</v>
      </c>
      <c r="DC68" s="18" t="s">
        <v>78</v>
      </c>
      <c r="DD68" s="22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17" t="s">
        <v>78</v>
      </c>
      <c r="DV68" s="17" t="s">
        <v>78</v>
      </c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>
        <v>36</v>
      </c>
      <c r="EH68" s="23">
        <v>36</v>
      </c>
      <c r="EI68" s="23" t="s">
        <v>271</v>
      </c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17" t="s">
        <v>78</v>
      </c>
      <c r="EV68" s="17" t="s">
        <v>78</v>
      </c>
      <c r="EW68" s="17" t="s">
        <v>78</v>
      </c>
      <c r="EX68" s="17" t="s">
        <v>78</v>
      </c>
      <c r="EY68" s="17" t="s">
        <v>78</v>
      </c>
      <c r="EZ68" s="17" t="s">
        <v>78</v>
      </c>
      <c r="FA68" s="17" t="s">
        <v>78</v>
      </c>
      <c r="FB68" s="17" t="s">
        <v>78</v>
      </c>
      <c r="FC68" s="18" t="s">
        <v>78</v>
      </c>
      <c r="FD68" s="22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>
        <v>36</v>
      </c>
      <c r="FS68" s="23"/>
      <c r="FT68" s="23"/>
      <c r="FU68" s="17" t="s">
        <v>78</v>
      </c>
      <c r="FV68" s="17" t="s">
        <v>78</v>
      </c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17" t="s">
        <v>78</v>
      </c>
      <c r="GV68" s="17" t="s">
        <v>78</v>
      </c>
      <c r="GW68" s="17" t="s">
        <v>78</v>
      </c>
      <c r="GX68" s="17" t="s">
        <v>78</v>
      </c>
      <c r="GY68" s="17" t="s">
        <v>78</v>
      </c>
      <c r="GZ68" s="17" t="s">
        <v>78</v>
      </c>
      <c r="HA68" s="17" t="s">
        <v>78</v>
      </c>
      <c r="HB68" s="17" t="s">
        <v>78</v>
      </c>
      <c r="HC68" s="18" t="s">
        <v>78</v>
      </c>
      <c r="HD68" s="15">
        <f t="shared" si="0"/>
        <v>108</v>
      </c>
      <c r="HE68" s="128"/>
      <c r="HF68" s="129"/>
      <c r="HG68" s="130"/>
      <c r="HH68" s="129"/>
      <c r="HI68" s="130"/>
      <c r="HJ68" s="129"/>
      <c r="HK68" s="130"/>
      <c r="HL68" s="104"/>
      <c r="HM68" s="4"/>
    </row>
    <row r="69" spans="1:221" ht="16.5" thickBot="1">
      <c r="A69" s="42" t="s">
        <v>126</v>
      </c>
      <c r="B69" s="24" t="s">
        <v>127</v>
      </c>
      <c r="C69" s="36"/>
      <c r="D69" s="38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17" t="s">
        <v>78</v>
      </c>
      <c r="V69" s="17" t="s">
        <v>78</v>
      </c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17" t="s">
        <v>78</v>
      </c>
      <c r="AV69" s="17" t="s">
        <v>78</v>
      </c>
      <c r="AW69" s="17" t="s">
        <v>78</v>
      </c>
      <c r="AX69" s="17" t="s">
        <v>78</v>
      </c>
      <c r="AY69" s="17" t="s">
        <v>78</v>
      </c>
      <c r="AZ69" s="17" t="s">
        <v>78</v>
      </c>
      <c r="BA69" s="17" t="s">
        <v>78</v>
      </c>
      <c r="BB69" s="17" t="s">
        <v>78</v>
      </c>
      <c r="BC69" s="18" t="s">
        <v>78</v>
      </c>
      <c r="BD69" s="22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17" t="s">
        <v>78</v>
      </c>
      <c r="BV69" s="17" t="s">
        <v>78</v>
      </c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17" t="s">
        <v>78</v>
      </c>
      <c r="CV69" s="17" t="s">
        <v>78</v>
      </c>
      <c r="CW69" s="17" t="s">
        <v>78</v>
      </c>
      <c r="CX69" s="17" t="s">
        <v>78</v>
      </c>
      <c r="CY69" s="17" t="s">
        <v>78</v>
      </c>
      <c r="CZ69" s="17" t="s">
        <v>78</v>
      </c>
      <c r="DA69" s="17" t="s">
        <v>78</v>
      </c>
      <c r="DB69" s="17" t="s">
        <v>78</v>
      </c>
      <c r="DC69" s="18" t="s">
        <v>78</v>
      </c>
      <c r="DD69" s="22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17" t="s">
        <v>78</v>
      </c>
      <c r="DV69" s="17" t="s">
        <v>78</v>
      </c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>
        <v>36</v>
      </c>
      <c r="ES69" s="23"/>
      <c r="ET69" s="23"/>
      <c r="EU69" s="17" t="s">
        <v>78</v>
      </c>
      <c r="EV69" s="17" t="s">
        <v>78</v>
      </c>
      <c r="EW69" s="17" t="s">
        <v>78</v>
      </c>
      <c r="EX69" s="17" t="s">
        <v>78</v>
      </c>
      <c r="EY69" s="17" t="s">
        <v>78</v>
      </c>
      <c r="EZ69" s="17" t="s">
        <v>78</v>
      </c>
      <c r="FA69" s="17" t="s">
        <v>78</v>
      </c>
      <c r="FB69" s="17" t="s">
        <v>78</v>
      </c>
      <c r="FC69" s="18" t="s">
        <v>78</v>
      </c>
      <c r="FD69" s="22">
        <v>36</v>
      </c>
      <c r="FE69" s="23">
        <v>36</v>
      </c>
      <c r="FF69" s="23">
        <v>36</v>
      </c>
      <c r="FG69" s="23" t="s">
        <v>271</v>
      </c>
      <c r="FH69" s="23" t="s">
        <v>271</v>
      </c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17" t="s">
        <v>78</v>
      </c>
      <c r="FV69" s="17" t="s">
        <v>78</v>
      </c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17" t="s">
        <v>78</v>
      </c>
      <c r="GV69" s="17" t="s">
        <v>78</v>
      </c>
      <c r="GW69" s="17" t="s">
        <v>78</v>
      </c>
      <c r="GX69" s="17" t="s">
        <v>78</v>
      </c>
      <c r="GY69" s="17" t="s">
        <v>78</v>
      </c>
      <c r="GZ69" s="17" t="s">
        <v>78</v>
      </c>
      <c r="HA69" s="17" t="s">
        <v>78</v>
      </c>
      <c r="HB69" s="17" t="s">
        <v>78</v>
      </c>
      <c r="HC69" s="18" t="s">
        <v>78</v>
      </c>
      <c r="HD69" s="15">
        <f t="shared" si="0"/>
        <v>144</v>
      </c>
      <c r="HE69" s="128"/>
      <c r="HF69" s="129"/>
      <c r="HG69" s="130"/>
      <c r="HH69" s="129"/>
      <c r="HI69" s="130"/>
      <c r="HJ69" s="129"/>
      <c r="HK69" s="130"/>
      <c r="HL69" s="104"/>
      <c r="HM69" s="4"/>
    </row>
    <row r="70" spans="1:221" ht="48" thickBot="1">
      <c r="A70" s="26" t="s">
        <v>6</v>
      </c>
      <c r="B70" s="14" t="s">
        <v>263</v>
      </c>
      <c r="C70" s="36"/>
      <c r="D70" s="38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17" t="s">
        <v>78</v>
      </c>
      <c r="V70" s="17" t="s">
        <v>78</v>
      </c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17" t="s">
        <v>78</v>
      </c>
      <c r="AV70" s="17" t="s">
        <v>78</v>
      </c>
      <c r="AW70" s="17" t="s">
        <v>78</v>
      </c>
      <c r="AX70" s="17" t="s">
        <v>78</v>
      </c>
      <c r="AY70" s="17" t="s">
        <v>78</v>
      </c>
      <c r="AZ70" s="17" t="s">
        <v>78</v>
      </c>
      <c r="BA70" s="17" t="s">
        <v>78</v>
      </c>
      <c r="BB70" s="17" t="s">
        <v>78</v>
      </c>
      <c r="BC70" s="18" t="s">
        <v>78</v>
      </c>
      <c r="BD70" s="22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17" t="s">
        <v>78</v>
      </c>
      <c r="BV70" s="17" t="s">
        <v>78</v>
      </c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17" t="s">
        <v>78</v>
      </c>
      <c r="CV70" s="17" t="s">
        <v>78</v>
      </c>
      <c r="CW70" s="17" t="s">
        <v>78</v>
      </c>
      <c r="CX70" s="17" t="s">
        <v>78</v>
      </c>
      <c r="CY70" s="17" t="s">
        <v>78</v>
      </c>
      <c r="CZ70" s="17" t="s">
        <v>78</v>
      </c>
      <c r="DA70" s="17" t="s">
        <v>78</v>
      </c>
      <c r="DB70" s="17" t="s">
        <v>78</v>
      </c>
      <c r="DC70" s="18" t="s">
        <v>78</v>
      </c>
      <c r="DD70" s="22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17" t="s">
        <v>78</v>
      </c>
      <c r="DV70" s="17" t="s">
        <v>78</v>
      </c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17" t="s">
        <v>78</v>
      </c>
      <c r="EV70" s="17" t="s">
        <v>78</v>
      </c>
      <c r="EW70" s="17" t="s">
        <v>78</v>
      </c>
      <c r="EX70" s="17" t="s">
        <v>78</v>
      </c>
      <c r="EY70" s="17" t="s">
        <v>78</v>
      </c>
      <c r="EZ70" s="17" t="s">
        <v>78</v>
      </c>
      <c r="FA70" s="17" t="s">
        <v>78</v>
      </c>
      <c r="FB70" s="17" t="s">
        <v>78</v>
      </c>
      <c r="FC70" s="18" t="s">
        <v>78</v>
      </c>
      <c r="FD70" s="22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17" t="s">
        <v>78</v>
      </c>
      <c r="FV70" s="17" t="s">
        <v>78</v>
      </c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17" t="s">
        <v>78</v>
      </c>
      <c r="GV70" s="17" t="s">
        <v>78</v>
      </c>
      <c r="GW70" s="17" t="s">
        <v>78</v>
      </c>
      <c r="GX70" s="17" t="s">
        <v>78</v>
      </c>
      <c r="GY70" s="17" t="s">
        <v>78</v>
      </c>
      <c r="GZ70" s="17" t="s">
        <v>78</v>
      </c>
      <c r="HA70" s="17" t="s">
        <v>78</v>
      </c>
      <c r="HB70" s="17" t="s">
        <v>78</v>
      </c>
      <c r="HC70" s="18" t="s">
        <v>78</v>
      </c>
      <c r="HD70" s="15">
        <f aca="true" t="shared" si="8" ref="HD70:HD89">SUM(C70:HC70)</f>
        <v>0</v>
      </c>
      <c r="HE70" s="128"/>
      <c r="HF70" s="129"/>
      <c r="HG70" s="130"/>
      <c r="HH70" s="129"/>
      <c r="HI70" s="130"/>
      <c r="HJ70" s="129"/>
      <c r="HK70" s="130"/>
      <c r="HL70" s="104"/>
      <c r="HM70" s="4"/>
    </row>
    <row r="71" spans="1:221" ht="48" thickBot="1">
      <c r="A71" s="42" t="s">
        <v>128</v>
      </c>
      <c r="B71" s="24" t="s">
        <v>264</v>
      </c>
      <c r="C71" s="36"/>
      <c r="D71" s="38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17" t="s">
        <v>78</v>
      </c>
      <c r="V71" s="17" t="s">
        <v>78</v>
      </c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17" t="s">
        <v>78</v>
      </c>
      <c r="AV71" s="17" t="s">
        <v>78</v>
      </c>
      <c r="AW71" s="17" t="s">
        <v>78</v>
      </c>
      <c r="AX71" s="17" t="s">
        <v>78</v>
      </c>
      <c r="AY71" s="17" t="s">
        <v>78</v>
      </c>
      <c r="AZ71" s="17" t="s">
        <v>78</v>
      </c>
      <c r="BA71" s="17" t="s">
        <v>78</v>
      </c>
      <c r="BB71" s="17" t="s">
        <v>78</v>
      </c>
      <c r="BC71" s="18" t="s">
        <v>78</v>
      </c>
      <c r="BD71" s="22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17" t="s">
        <v>78</v>
      </c>
      <c r="BV71" s="17" t="s">
        <v>78</v>
      </c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17" t="s">
        <v>78</v>
      </c>
      <c r="CV71" s="17" t="s">
        <v>78</v>
      </c>
      <c r="CW71" s="17" t="s">
        <v>78</v>
      </c>
      <c r="CX71" s="17" t="s">
        <v>78</v>
      </c>
      <c r="CY71" s="17" t="s">
        <v>78</v>
      </c>
      <c r="CZ71" s="17" t="s">
        <v>78</v>
      </c>
      <c r="DA71" s="17" t="s">
        <v>78</v>
      </c>
      <c r="DB71" s="17" t="s">
        <v>78</v>
      </c>
      <c r="DC71" s="18" t="s">
        <v>78</v>
      </c>
      <c r="DD71" s="22">
        <v>4</v>
      </c>
      <c r="DE71" s="23">
        <v>4</v>
      </c>
      <c r="DF71" s="23">
        <v>2</v>
      </c>
      <c r="DG71" s="23">
        <v>6</v>
      </c>
      <c r="DH71" s="23"/>
      <c r="DI71" s="23"/>
      <c r="DJ71" s="23"/>
      <c r="DK71" s="23"/>
      <c r="DL71" s="23">
        <v>4</v>
      </c>
      <c r="DM71" s="23">
        <v>2</v>
      </c>
      <c r="DN71" s="23">
        <v>4</v>
      </c>
      <c r="DO71" s="23">
        <v>4</v>
      </c>
      <c r="DP71" s="23">
        <v>4</v>
      </c>
      <c r="DQ71" s="23">
        <v>4</v>
      </c>
      <c r="DR71" s="23">
        <v>6</v>
      </c>
      <c r="DS71" s="23">
        <v>6</v>
      </c>
      <c r="DT71" s="23"/>
      <c r="DU71" s="17" t="s">
        <v>78</v>
      </c>
      <c r="DV71" s="17" t="s">
        <v>78</v>
      </c>
      <c r="DW71" s="23">
        <v>8</v>
      </c>
      <c r="DX71" s="23">
        <v>8</v>
      </c>
      <c r="DY71" s="23">
        <v>8</v>
      </c>
      <c r="DZ71" s="23">
        <v>6</v>
      </c>
      <c r="EA71" s="23">
        <v>8</v>
      </c>
      <c r="EB71" s="23">
        <v>6</v>
      </c>
      <c r="EC71" s="23">
        <v>2</v>
      </c>
      <c r="ED71" s="23">
        <v>4</v>
      </c>
      <c r="EE71" s="23">
        <v>6</v>
      </c>
      <c r="EF71" s="23"/>
      <c r="EG71" s="23"/>
      <c r="EH71" s="23"/>
      <c r="EI71" s="23" t="s">
        <v>271</v>
      </c>
      <c r="EJ71" s="23"/>
      <c r="EK71" s="23">
        <v>8</v>
      </c>
      <c r="EL71" s="23">
        <v>6</v>
      </c>
      <c r="EM71" s="23" t="s">
        <v>271</v>
      </c>
      <c r="EN71" s="23">
        <v>2</v>
      </c>
      <c r="EO71" s="23">
        <v>8</v>
      </c>
      <c r="EP71" s="23">
        <v>2</v>
      </c>
      <c r="EQ71" s="23" t="s">
        <v>271</v>
      </c>
      <c r="ER71" s="23" t="s">
        <v>271</v>
      </c>
      <c r="ES71" s="23">
        <v>2</v>
      </c>
      <c r="ET71" s="23"/>
      <c r="EU71" s="17" t="s">
        <v>78</v>
      </c>
      <c r="EV71" s="17" t="s">
        <v>78</v>
      </c>
      <c r="EW71" s="17" t="s">
        <v>78</v>
      </c>
      <c r="EX71" s="17" t="s">
        <v>78</v>
      </c>
      <c r="EY71" s="17" t="s">
        <v>78</v>
      </c>
      <c r="EZ71" s="17" t="s">
        <v>78</v>
      </c>
      <c r="FA71" s="17" t="s">
        <v>78</v>
      </c>
      <c r="FB71" s="17" t="s">
        <v>78</v>
      </c>
      <c r="FC71" s="18" t="s">
        <v>78</v>
      </c>
      <c r="FD71" s="22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17" t="s">
        <v>78</v>
      </c>
      <c r="FV71" s="17" t="s">
        <v>78</v>
      </c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17" t="s">
        <v>78</v>
      </c>
      <c r="GV71" s="17" t="s">
        <v>78</v>
      </c>
      <c r="GW71" s="17" t="s">
        <v>78</v>
      </c>
      <c r="GX71" s="17" t="s">
        <v>78</v>
      </c>
      <c r="GY71" s="17" t="s">
        <v>78</v>
      </c>
      <c r="GZ71" s="17" t="s">
        <v>78</v>
      </c>
      <c r="HA71" s="17" t="s">
        <v>78</v>
      </c>
      <c r="HB71" s="17" t="s">
        <v>78</v>
      </c>
      <c r="HC71" s="18" t="s">
        <v>78</v>
      </c>
      <c r="HD71" s="15">
        <f t="shared" si="8"/>
        <v>134</v>
      </c>
      <c r="HE71" s="128"/>
      <c r="HF71" s="129"/>
      <c r="HG71" s="130"/>
      <c r="HH71" s="129"/>
      <c r="HI71" s="130"/>
      <c r="HJ71" s="129"/>
      <c r="HK71" s="130"/>
      <c r="HL71" s="104"/>
      <c r="HM71" s="4"/>
    </row>
    <row r="72" spans="1:221" ht="49.5" customHeight="1" thickBot="1">
      <c r="A72" s="42" t="s">
        <v>129</v>
      </c>
      <c r="B72" s="24" t="s">
        <v>265</v>
      </c>
      <c r="C72" s="36"/>
      <c r="D72" s="38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17" t="s">
        <v>78</v>
      </c>
      <c r="V72" s="17" t="s">
        <v>78</v>
      </c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17" t="s">
        <v>78</v>
      </c>
      <c r="AV72" s="17" t="s">
        <v>78</v>
      </c>
      <c r="AW72" s="17" t="s">
        <v>78</v>
      </c>
      <c r="AX72" s="17" t="s">
        <v>78</v>
      </c>
      <c r="AY72" s="17" t="s">
        <v>78</v>
      </c>
      <c r="AZ72" s="17" t="s">
        <v>78</v>
      </c>
      <c r="BA72" s="17" t="s">
        <v>78</v>
      </c>
      <c r="BB72" s="17" t="s">
        <v>78</v>
      </c>
      <c r="BC72" s="18" t="s">
        <v>78</v>
      </c>
      <c r="BD72" s="22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17" t="s">
        <v>78</v>
      </c>
      <c r="BV72" s="17" t="s">
        <v>78</v>
      </c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17" t="s">
        <v>78</v>
      </c>
      <c r="CV72" s="17" t="s">
        <v>78</v>
      </c>
      <c r="CW72" s="17" t="s">
        <v>78</v>
      </c>
      <c r="CX72" s="17" t="s">
        <v>78</v>
      </c>
      <c r="CY72" s="17" t="s">
        <v>78</v>
      </c>
      <c r="CZ72" s="17" t="s">
        <v>78</v>
      </c>
      <c r="DA72" s="17" t="s">
        <v>78</v>
      </c>
      <c r="DB72" s="17" t="s">
        <v>78</v>
      </c>
      <c r="DC72" s="18" t="s">
        <v>78</v>
      </c>
      <c r="DD72" s="22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17" t="s">
        <v>78</v>
      </c>
      <c r="DV72" s="17" t="s">
        <v>78</v>
      </c>
      <c r="DW72" s="23">
        <v>4</v>
      </c>
      <c r="DX72" s="23">
        <v>6</v>
      </c>
      <c r="DY72" s="23">
        <v>2</v>
      </c>
      <c r="DZ72" s="23"/>
      <c r="EA72" s="23"/>
      <c r="EB72" s="23"/>
      <c r="EC72" s="23">
        <v>6</v>
      </c>
      <c r="ED72" s="23">
        <v>6</v>
      </c>
      <c r="EE72" s="23">
        <v>6</v>
      </c>
      <c r="EF72" s="23">
        <v>6</v>
      </c>
      <c r="EG72" s="23"/>
      <c r="EH72" s="23"/>
      <c r="EI72" s="23"/>
      <c r="EJ72" s="23" t="s">
        <v>271</v>
      </c>
      <c r="EK72" s="23"/>
      <c r="EL72" s="23">
        <v>6</v>
      </c>
      <c r="EM72" s="23">
        <v>6</v>
      </c>
      <c r="EN72" s="23">
        <v>6</v>
      </c>
      <c r="EO72" s="23"/>
      <c r="EP72" s="23">
        <v>6</v>
      </c>
      <c r="EQ72" s="23"/>
      <c r="ER72" s="23" t="s">
        <v>271</v>
      </c>
      <c r="ES72" s="23" t="s">
        <v>271</v>
      </c>
      <c r="ET72" s="23"/>
      <c r="EU72" s="17" t="s">
        <v>78</v>
      </c>
      <c r="EV72" s="17" t="s">
        <v>78</v>
      </c>
      <c r="EW72" s="17" t="s">
        <v>78</v>
      </c>
      <c r="EX72" s="17" t="s">
        <v>78</v>
      </c>
      <c r="EY72" s="17" t="s">
        <v>78</v>
      </c>
      <c r="EZ72" s="17" t="s">
        <v>78</v>
      </c>
      <c r="FA72" s="17" t="s">
        <v>78</v>
      </c>
      <c r="FB72" s="17" t="s">
        <v>78</v>
      </c>
      <c r="FC72" s="18" t="s">
        <v>78</v>
      </c>
      <c r="FD72" s="22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17" t="s">
        <v>78</v>
      </c>
      <c r="FV72" s="17" t="s">
        <v>78</v>
      </c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17" t="s">
        <v>78</v>
      </c>
      <c r="GV72" s="17" t="s">
        <v>78</v>
      </c>
      <c r="GW72" s="17" t="s">
        <v>78</v>
      </c>
      <c r="GX72" s="17" t="s">
        <v>78</v>
      </c>
      <c r="GY72" s="17" t="s">
        <v>78</v>
      </c>
      <c r="GZ72" s="17" t="s">
        <v>78</v>
      </c>
      <c r="HA72" s="17" t="s">
        <v>78</v>
      </c>
      <c r="HB72" s="17" t="s">
        <v>78</v>
      </c>
      <c r="HC72" s="18" t="s">
        <v>78</v>
      </c>
      <c r="HD72" s="15">
        <f t="shared" si="8"/>
        <v>60</v>
      </c>
      <c r="HE72" s="128"/>
      <c r="HF72" s="129"/>
      <c r="HG72" s="130"/>
      <c r="HH72" s="129"/>
      <c r="HI72" s="130"/>
      <c r="HJ72" s="129"/>
      <c r="HK72" s="130"/>
      <c r="HL72" s="104"/>
      <c r="HM72" s="4"/>
    </row>
    <row r="73" spans="1:221" ht="16.5" thickBot="1">
      <c r="A73" s="42" t="s">
        <v>130</v>
      </c>
      <c r="B73" s="24" t="s">
        <v>125</v>
      </c>
      <c r="C73" s="36"/>
      <c r="D73" s="38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17" t="s">
        <v>78</v>
      </c>
      <c r="V73" s="17" t="s">
        <v>78</v>
      </c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17" t="s">
        <v>78</v>
      </c>
      <c r="AV73" s="17" t="s">
        <v>78</v>
      </c>
      <c r="AW73" s="17" t="s">
        <v>78</v>
      </c>
      <c r="AX73" s="17" t="s">
        <v>78</v>
      </c>
      <c r="AY73" s="17" t="s">
        <v>78</v>
      </c>
      <c r="AZ73" s="17" t="s">
        <v>78</v>
      </c>
      <c r="BA73" s="17" t="s">
        <v>78</v>
      </c>
      <c r="BB73" s="17" t="s">
        <v>78</v>
      </c>
      <c r="BC73" s="18" t="s">
        <v>78</v>
      </c>
      <c r="BD73" s="22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17" t="s">
        <v>78</v>
      </c>
      <c r="BV73" s="17" t="s">
        <v>78</v>
      </c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17" t="s">
        <v>78</v>
      </c>
      <c r="CV73" s="17" t="s">
        <v>78</v>
      </c>
      <c r="CW73" s="17" t="s">
        <v>78</v>
      </c>
      <c r="CX73" s="17" t="s">
        <v>78</v>
      </c>
      <c r="CY73" s="17" t="s">
        <v>78</v>
      </c>
      <c r="CZ73" s="17" t="s">
        <v>78</v>
      </c>
      <c r="DA73" s="17" t="s">
        <v>78</v>
      </c>
      <c r="DB73" s="17" t="s">
        <v>78</v>
      </c>
      <c r="DC73" s="18" t="s">
        <v>78</v>
      </c>
      <c r="DD73" s="22"/>
      <c r="DE73" s="23"/>
      <c r="DF73" s="23"/>
      <c r="DG73" s="23"/>
      <c r="DH73" s="23"/>
      <c r="DI73" s="23">
        <v>36</v>
      </c>
      <c r="DJ73" s="23">
        <v>36</v>
      </c>
      <c r="DK73" s="23">
        <v>36</v>
      </c>
      <c r="DL73" s="23"/>
      <c r="DM73" s="23"/>
      <c r="DN73" s="23"/>
      <c r="DO73" s="23"/>
      <c r="DP73" s="23"/>
      <c r="DQ73" s="23"/>
      <c r="DR73" s="23"/>
      <c r="DS73" s="23"/>
      <c r="DT73" s="23"/>
      <c r="DU73" s="17" t="s">
        <v>78</v>
      </c>
      <c r="DV73" s="17" t="s">
        <v>78</v>
      </c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>
        <v>36</v>
      </c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17" t="s">
        <v>78</v>
      </c>
      <c r="EV73" s="17" t="s">
        <v>78</v>
      </c>
      <c r="EW73" s="17" t="s">
        <v>78</v>
      </c>
      <c r="EX73" s="17" t="s">
        <v>78</v>
      </c>
      <c r="EY73" s="17" t="s">
        <v>78</v>
      </c>
      <c r="EZ73" s="17" t="s">
        <v>78</v>
      </c>
      <c r="FA73" s="17" t="s">
        <v>78</v>
      </c>
      <c r="FB73" s="17" t="s">
        <v>78</v>
      </c>
      <c r="FC73" s="18" t="s">
        <v>78</v>
      </c>
      <c r="FD73" s="22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17" t="s">
        <v>78</v>
      </c>
      <c r="FV73" s="17" t="s">
        <v>78</v>
      </c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17" t="s">
        <v>78</v>
      </c>
      <c r="GV73" s="17" t="s">
        <v>78</v>
      </c>
      <c r="GW73" s="17" t="s">
        <v>78</v>
      </c>
      <c r="GX73" s="17" t="s">
        <v>78</v>
      </c>
      <c r="GY73" s="17" t="s">
        <v>78</v>
      </c>
      <c r="GZ73" s="17" t="s">
        <v>78</v>
      </c>
      <c r="HA73" s="17" t="s">
        <v>78</v>
      </c>
      <c r="HB73" s="17" t="s">
        <v>78</v>
      </c>
      <c r="HC73" s="18" t="s">
        <v>78</v>
      </c>
      <c r="HD73" s="15">
        <f t="shared" si="8"/>
        <v>144</v>
      </c>
      <c r="HE73" s="128"/>
      <c r="HF73" s="129"/>
      <c r="HG73" s="130"/>
      <c r="HH73" s="129"/>
      <c r="HI73" s="130"/>
      <c r="HJ73" s="129"/>
      <c r="HK73" s="130"/>
      <c r="HL73" s="104"/>
      <c r="HM73" s="4"/>
    </row>
    <row r="74" spans="1:221" ht="16.5" thickBot="1">
      <c r="A74" s="42" t="s">
        <v>131</v>
      </c>
      <c r="B74" s="24" t="s">
        <v>127</v>
      </c>
      <c r="C74" s="36"/>
      <c r="D74" s="38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17" t="s">
        <v>78</v>
      </c>
      <c r="V74" s="17" t="s">
        <v>78</v>
      </c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17" t="s">
        <v>78</v>
      </c>
      <c r="AV74" s="17" t="s">
        <v>78</v>
      </c>
      <c r="AW74" s="17" t="s">
        <v>78</v>
      </c>
      <c r="AX74" s="17" t="s">
        <v>78</v>
      </c>
      <c r="AY74" s="17" t="s">
        <v>78</v>
      </c>
      <c r="AZ74" s="17" t="s">
        <v>78</v>
      </c>
      <c r="BA74" s="17" t="s">
        <v>78</v>
      </c>
      <c r="BB74" s="17" t="s">
        <v>78</v>
      </c>
      <c r="BC74" s="18" t="s">
        <v>78</v>
      </c>
      <c r="BD74" s="22"/>
      <c r="BE74" s="23"/>
      <c r="BF74" s="23" t="s">
        <v>271</v>
      </c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17" t="s">
        <v>78</v>
      </c>
      <c r="BV74" s="17" t="s">
        <v>78</v>
      </c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17" t="s">
        <v>78</v>
      </c>
      <c r="CV74" s="17" t="s">
        <v>78</v>
      </c>
      <c r="CW74" s="17" t="s">
        <v>78</v>
      </c>
      <c r="CX74" s="17" t="s">
        <v>78</v>
      </c>
      <c r="CY74" s="17" t="s">
        <v>78</v>
      </c>
      <c r="CZ74" s="17" t="s">
        <v>78</v>
      </c>
      <c r="DA74" s="17" t="s">
        <v>78</v>
      </c>
      <c r="DB74" s="17" t="s">
        <v>78</v>
      </c>
      <c r="DC74" s="18" t="s">
        <v>78</v>
      </c>
      <c r="DD74" s="22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17" t="s">
        <v>78</v>
      </c>
      <c r="DV74" s="17" t="s">
        <v>78</v>
      </c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>
        <v>36</v>
      </c>
      <c r="ER74" s="23"/>
      <c r="ES74" s="23"/>
      <c r="ET74" s="23"/>
      <c r="EU74" s="17" t="s">
        <v>78</v>
      </c>
      <c r="EV74" s="17" t="s">
        <v>78</v>
      </c>
      <c r="EW74" s="17" t="s">
        <v>78</v>
      </c>
      <c r="EX74" s="17" t="s">
        <v>78</v>
      </c>
      <c r="EY74" s="17" t="s">
        <v>78</v>
      </c>
      <c r="EZ74" s="17" t="s">
        <v>78</v>
      </c>
      <c r="FA74" s="17" t="s">
        <v>78</v>
      </c>
      <c r="FB74" s="17" t="s">
        <v>78</v>
      </c>
      <c r="FC74" s="18" t="s">
        <v>78</v>
      </c>
      <c r="FD74" s="22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17" t="s">
        <v>78</v>
      </c>
      <c r="FV74" s="17" t="s">
        <v>78</v>
      </c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17" t="s">
        <v>78</v>
      </c>
      <c r="GV74" s="17" t="s">
        <v>78</v>
      </c>
      <c r="GW74" s="17" t="s">
        <v>78</v>
      </c>
      <c r="GX74" s="17" t="s">
        <v>78</v>
      </c>
      <c r="GY74" s="17" t="s">
        <v>78</v>
      </c>
      <c r="GZ74" s="17" t="s">
        <v>78</v>
      </c>
      <c r="HA74" s="17" t="s">
        <v>78</v>
      </c>
      <c r="HB74" s="17" t="s">
        <v>78</v>
      </c>
      <c r="HC74" s="18" t="s">
        <v>78</v>
      </c>
      <c r="HD74" s="15">
        <f t="shared" si="8"/>
        <v>36</v>
      </c>
      <c r="HE74" s="128"/>
      <c r="HF74" s="129"/>
      <c r="HG74" s="130"/>
      <c r="HH74" s="129"/>
      <c r="HI74" s="130"/>
      <c r="HJ74" s="129"/>
      <c r="HK74" s="130"/>
      <c r="HL74" s="104"/>
      <c r="HM74" s="4"/>
    </row>
    <row r="75" spans="1:221" ht="79.5" thickBot="1">
      <c r="A75" s="26" t="s">
        <v>10</v>
      </c>
      <c r="B75" s="14" t="s">
        <v>266</v>
      </c>
      <c r="C75" s="36"/>
      <c r="D75" s="38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17" t="s">
        <v>78</v>
      </c>
      <c r="V75" s="17" t="s">
        <v>78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17" t="s">
        <v>78</v>
      </c>
      <c r="AV75" s="17" t="s">
        <v>78</v>
      </c>
      <c r="AW75" s="17" t="s">
        <v>78</v>
      </c>
      <c r="AX75" s="17" t="s">
        <v>78</v>
      </c>
      <c r="AY75" s="17" t="s">
        <v>78</v>
      </c>
      <c r="AZ75" s="17" t="s">
        <v>78</v>
      </c>
      <c r="BA75" s="17" t="s">
        <v>78</v>
      </c>
      <c r="BB75" s="17" t="s">
        <v>78</v>
      </c>
      <c r="BC75" s="18" t="s">
        <v>78</v>
      </c>
      <c r="BD75" s="22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17" t="s">
        <v>78</v>
      </c>
      <c r="BV75" s="17" t="s">
        <v>78</v>
      </c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17" t="s">
        <v>78</v>
      </c>
      <c r="CV75" s="17" t="s">
        <v>78</v>
      </c>
      <c r="CW75" s="17" t="s">
        <v>78</v>
      </c>
      <c r="CX75" s="17" t="s">
        <v>78</v>
      </c>
      <c r="CY75" s="17" t="s">
        <v>78</v>
      </c>
      <c r="CZ75" s="17" t="s">
        <v>78</v>
      </c>
      <c r="DA75" s="17" t="s">
        <v>78</v>
      </c>
      <c r="DB75" s="17" t="s">
        <v>78</v>
      </c>
      <c r="DC75" s="18" t="s">
        <v>78</v>
      </c>
      <c r="DD75" s="22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17" t="s">
        <v>78</v>
      </c>
      <c r="DV75" s="17" t="s">
        <v>78</v>
      </c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17" t="s">
        <v>78</v>
      </c>
      <c r="EV75" s="17" t="s">
        <v>78</v>
      </c>
      <c r="EW75" s="17" t="s">
        <v>78</v>
      </c>
      <c r="EX75" s="17" t="s">
        <v>78</v>
      </c>
      <c r="EY75" s="17" t="s">
        <v>78</v>
      </c>
      <c r="EZ75" s="17" t="s">
        <v>78</v>
      </c>
      <c r="FA75" s="17" t="s">
        <v>78</v>
      </c>
      <c r="FB75" s="17" t="s">
        <v>78</v>
      </c>
      <c r="FC75" s="18" t="s">
        <v>78</v>
      </c>
      <c r="FD75" s="22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17" t="s">
        <v>78</v>
      </c>
      <c r="FV75" s="17" t="s">
        <v>78</v>
      </c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17" t="s">
        <v>78</v>
      </c>
      <c r="GV75" s="17" t="s">
        <v>78</v>
      </c>
      <c r="GW75" s="17" t="s">
        <v>78</v>
      </c>
      <c r="GX75" s="17" t="s">
        <v>78</v>
      </c>
      <c r="GY75" s="17" t="s">
        <v>78</v>
      </c>
      <c r="GZ75" s="17" t="s">
        <v>78</v>
      </c>
      <c r="HA75" s="17" t="s">
        <v>78</v>
      </c>
      <c r="HB75" s="17" t="s">
        <v>78</v>
      </c>
      <c r="HC75" s="18" t="s">
        <v>78</v>
      </c>
      <c r="HD75" s="15">
        <f t="shared" si="8"/>
        <v>0</v>
      </c>
      <c r="HE75" s="128"/>
      <c r="HF75" s="129"/>
      <c r="HG75" s="130"/>
      <c r="HH75" s="129"/>
      <c r="HI75" s="130"/>
      <c r="HJ75" s="129"/>
      <c r="HK75" s="130"/>
      <c r="HL75" s="104"/>
      <c r="HM75" s="4"/>
    </row>
    <row r="76" spans="1:221" ht="32.25" thickBot="1">
      <c r="A76" s="42" t="s">
        <v>132</v>
      </c>
      <c r="B76" s="24" t="s">
        <v>267</v>
      </c>
      <c r="C76" s="36"/>
      <c r="D76" s="38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17" t="s">
        <v>78</v>
      </c>
      <c r="V76" s="17" t="s">
        <v>78</v>
      </c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17" t="s">
        <v>78</v>
      </c>
      <c r="AV76" s="17" t="s">
        <v>78</v>
      </c>
      <c r="AW76" s="17" t="s">
        <v>78</v>
      </c>
      <c r="AX76" s="17" t="s">
        <v>78</v>
      </c>
      <c r="AY76" s="17" t="s">
        <v>78</v>
      </c>
      <c r="AZ76" s="17" t="s">
        <v>78</v>
      </c>
      <c r="BA76" s="17" t="s">
        <v>78</v>
      </c>
      <c r="BB76" s="17" t="s">
        <v>78</v>
      </c>
      <c r="BC76" s="18" t="s">
        <v>78</v>
      </c>
      <c r="BD76" s="22">
        <v>4</v>
      </c>
      <c r="BE76" s="23">
        <v>2</v>
      </c>
      <c r="BF76" s="23">
        <v>6</v>
      </c>
      <c r="BG76" s="23"/>
      <c r="BH76" s="23">
        <v>4</v>
      </c>
      <c r="BI76" s="23">
        <v>2</v>
      </c>
      <c r="BJ76" s="23">
        <v>4</v>
      </c>
      <c r="BK76" s="23">
        <v>2</v>
      </c>
      <c r="BL76" s="23">
        <v>2</v>
      </c>
      <c r="BM76" s="23">
        <v>4</v>
      </c>
      <c r="BN76" s="23" t="s">
        <v>271</v>
      </c>
      <c r="BO76" s="23"/>
      <c r="BP76" s="23"/>
      <c r="BQ76" s="23" t="s">
        <v>271</v>
      </c>
      <c r="BR76" s="23">
        <v>4</v>
      </c>
      <c r="BS76" s="23">
        <v>4</v>
      </c>
      <c r="BT76" s="23"/>
      <c r="BU76" s="17" t="s">
        <v>78</v>
      </c>
      <c r="BV76" s="17" t="s">
        <v>78</v>
      </c>
      <c r="BW76" s="23" t="s">
        <v>271</v>
      </c>
      <c r="BX76" s="23">
        <v>4</v>
      </c>
      <c r="BY76" s="23">
        <v>2</v>
      </c>
      <c r="BZ76" s="23" t="s">
        <v>271</v>
      </c>
      <c r="CA76" s="23">
        <v>4</v>
      </c>
      <c r="CB76" s="23">
        <v>2</v>
      </c>
      <c r="CC76" s="23"/>
      <c r="CD76" s="23"/>
      <c r="CE76" s="23"/>
      <c r="CF76" s="23">
        <v>6</v>
      </c>
      <c r="CG76" s="23">
        <v>2</v>
      </c>
      <c r="CH76" s="23">
        <v>2</v>
      </c>
      <c r="CI76" s="23">
        <v>6</v>
      </c>
      <c r="CJ76" s="23">
        <v>2</v>
      </c>
      <c r="CK76" s="23">
        <v>2</v>
      </c>
      <c r="CL76" s="23">
        <v>2</v>
      </c>
      <c r="CM76" s="23">
        <v>2</v>
      </c>
      <c r="CN76" s="23">
        <v>2</v>
      </c>
      <c r="CO76" s="23" t="s">
        <v>271</v>
      </c>
      <c r="CP76" s="23"/>
      <c r="CQ76" s="23" t="s">
        <v>271</v>
      </c>
      <c r="CR76" s="23">
        <v>2</v>
      </c>
      <c r="CS76" s="23">
        <v>4</v>
      </c>
      <c r="CT76" s="23"/>
      <c r="CU76" s="17" t="s">
        <v>78</v>
      </c>
      <c r="CV76" s="17" t="s">
        <v>78</v>
      </c>
      <c r="CW76" s="17" t="s">
        <v>78</v>
      </c>
      <c r="CX76" s="17" t="s">
        <v>78</v>
      </c>
      <c r="CY76" s="17" t="s">
        <v>78</v>
      </c>
      <c r="CZ76" s="17" t="s">
        <v>78</v>
      </c>
      <c r="DA76" s="17" t="s">
        <v>78</v>
      </c>
      <c r="DB76" s="17" t="s">
        <v>78</v>
      </c>
      <c r="DC76" s="18" t="s">
        <v>78</v>
      </c>
      <c r="DD76" s="22">
        <v>8</v>
      </c>
      <c r="DE76" s="23">
        <v>6</v>
      </c>
      <c r="DF76" s="23">
        <v>6</v>
      </c>
      <c r="DG76" s="23">
        <v>6</v>
      </c>
      <c r="DH76" s="23"/>
      <c r="DI76" s="23"/>
      <c r="DJ76" s="23"/>
      <c r="DK76" s="23"/>
      <c r="DL76" s="23">
        <v>6</v>
      </c>
      <c r="DM76" s="23">
        <v>6</v>
      </c>
      <c r="DN76" s="23">
        <v>4</v>
      </c>
      <c r="DO76" s="23">
        <v>6</v>
      </c>
      <c r="DP76" s="23">
        <v>6</v>
      </c>
      <c r="DQ76" s="23">
        <v>4</v>
      </c>
      <c r="DR76" s="23"/>
      <c r="DS76" s="23">
        <v>4</v>
      </c>
      <c r="DT76" s="23"/>
      <c r="DU76" s="17" t="s">
        <v>78</v>
      </c>
      <c r="DV76" s="17" t="s">
        <v>78</v>
      </c>
      <c r="DW76" s="23">
        <v>2</v>
      </c>
      <c r="DX76" s="23">
        <v>2</v>
      </c>
      <c r="DY76" s="23">
        <v>8</v>
      </c>
      <c r="DZ76" s="23">
        <v>8</v>
      </c>
      <c r="EA76" s="23">
        <v>8</v>
      </c>
      <c r="EB76" s="23">
        <v>4</v>
      </c>
      <c r="EC76" s="23">
        <v>8</v>
      </c>
      <c r="ED76" s="23">
        <v>8</v>
      </c>
      <c r="EE76" s="23"/>
      <c r="EF76" s="23">
        <v>8</v>
      </c>
      <c r="EG76" s="23"/>
      <c r="EH76" s="23"/>
      <c r="EI76" s="23"/>
      <c r="EJ76" s="23"/>
      <c r="EK76" s="23">
        <v>8</v>
      </c>
      <c r="EL76" s="23"/>
      <c r="EM76" s="23">
        <v>4</v>
      </c>
      <c r="EN76" s="23">
        <v>8</v>
      </c>
      <c r="EO76" s="23">
        <v>8</v>
      </c>
      <c r="EP76" s="23">
        <v>8</v>
      </c>
      <c r="EQ76" s="23"/>
      <c r="ER76" s="23" t="s">
        <v>271</v>
      </c>
      <c r="ES76" s="23">
        <v>8</v>
      </c>
      <c r="ET76" s="23"/>
      <c r="EU76" s="17" t="s">
        <v>78</v>
      </c>
      <c r="EV76" s="17" t="s">
        <v>78</v>
      </c>
      <c r="EW76" s="17" t="s">
        <v>78</v>
      </c>
      <c r="EX76" s="17" t="s">
        <v>78</v>
      </c>
      <c r="EY76" s="17" t="s">
        <v>78</v>
      </c>
      <c r="EZ76" s="17" t="s">
        <v>78</v>
      </c>
      <c r="FA76" s="17" t="s">
        <v>78</v>
      </c>
      <c r="FB76" s="17" t="s">
        <v>78</v>
      </c>
      <c r="FC76" s="18" t="s">
        <v>78</v>
      </c>
      <c r="FD76" s="22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17" t="s">
        <v>78</v>
      </c>
      <c r="FV76" s="17" t="s">
        <v>78</v>
      </c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17" t="s">
        <v>78</v>
      </c>
      <c r="GV76" s="17" t="s">
        <v>78</v>
      </c>
      <c r="GW76" s="17" t="s">
        <v>78</v>
      </c>
      <c r="GX76" s="17" t="s">
        <v>78</v>
      </c>
      <c r="GY76" s="17" t="s">
        <v>78</v>
      </c>
      <c r="GZ76" s="17" t="s">
        <v>78</v>
      </c>
      <c r="HA76" s="17" t="s">
        <v>78</v>
      </c>
      <c r="HB76" s="17" t="s">
        <v>78</v>
      </c>
      <c r="HC76" s="18" t="s">
        <v>78</v>
      </c>
      <c r="HD76" s="15">
        <f t="shared" si="8"/>
        <v>244</v>
      </c>
      <c r="HE76" s="128"/>
      <c r="HF76" s="129"/>
      <c r="HG76" s="130"/>
      <c r="HH76" s="129"/>
      <c r="HI76" s="130"/>
      <c r="HJ76" s="129"/>
      <c r="HK76" s="130"/>
      <c r="HL76" s="104"/>
      <c r="HM76" s="4"/>
    </row>
    <row r="77" spans="1:221" ht="48" thickBot="1">
      <c r="A77" s="42" t="s">
        <v>133</v>
      </c>
      <c r="B77" s="24" t="s">
        <v>268</v>
      </c>
      <c r="C77" s="36"/>
      <c r="D77" s="38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7" t="s">
        <v>78</v>
      </c>
      <c r="V77" s="17" t="s">
        <v>78</v>
      </c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17" t="s">
        <v>78</v>
      </c>
      <c r="AV77" s="17" t="s">
        <v>78</v>
      </c>
      <c r="AW77" s="17" t="s">
        <v>78</v>
      </c>
      <c r="AX77" s="17" t="s">
        <v>78</v>
      </c>
      <c r="AY77" s="17" t="s">
        <v>78</v>
      </c>
      <c r="AZ77" s="17" t="s">
        <v>78</v>
      </c>
      <c r="BA77" s="17" t="s">
        <v>78</v>
      </c>
      <c r="BB77" s="17" t="s">
        <v>78</v>
      </c>
      <c r="BC77" s="18" t="s">
        <v>78</v>
      </c>
      <c r="BD77" s="22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17" t="s">
        <v>78</v>
      </c>
      <c r="BV77" s="17" t="s">
        <v>78</v>
      </c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17" t="s">
        <v>78</v>
      </c>
      <c r="CV77" s="17" t="s">
        <v>78</v>
      </c>
      <c r="CW77" s="17" t="s">
        <v>78</v>
      </c>
      <c r="CX77" s="17" t="s">
        <v>78</v>
      </c>
      <c r="CY77" s="17" t="s">
        <v>78</v>
      </c>
      <c r="CZ77" s="17" t="s">
        <v>78</v>
      </c>
      <c r="DA77" s="17" t="s">
        <v>78</v>
      </c>
      <c r="DB77" s="17" t="s">
        <v>78</v>
      </c>
      <c r="DC77" s="18" t="s">
        <v>78</v>
      </c>
      <c r="DD77" s="22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17" t="s">
        <v>78</v>
      </c>
      <c r="DV77" s="17" t="s">
        <v>78</v>
      </c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17" t="s">
        <v>78</v>
      </c>
      <c r="EV77" s="17" t="s">
        <v>78</v>
      </c>
      <c r="EW77" s="17" t="s">
        <v>78</v>
      </c>
      <c r="EX77" s="17" t="s">
        <v>78</v>
      </c>
      <c r="EY77" s="17" t="s">
        <v>78</v>
      </c>
      <c r="EZ77" s="17" t="s">
        <v>78</v>
      </c>
      <c r="FA77" s="17" t="s">
        <v>78</v>
      </c>
      <c r="FB77" s="17" t="s">
        <v>78</v>
      </c>
      <c r="FC77" s="18" t="s">
        <v>78</v>
      </c>
      <c r="FD77" s="22"/>
      <c r="FE77" s="23"/>
      <c r="FF77" s="23"/>
      <c r="FG77" s="23"/>
      <c r="FH77" s="23"/>
      <c r="FI77" s="23">
        <v>8</v>
      </c>
      <c r="FJ77" s="23" t="s">
        <v>271</v>
      </c>
      <c r="FK77" s="23">
        <v>4</v>
      </c>
      <c r="FL77" s="23">
        <v>4</v>
      </c>
      <c r="FM77" s="23">
        <v>2</v>
      </c>
      <c r="FN77" s="23">
        <v>2</v>
      </c>
      <c r="FO77" s="23">
        <v>8</v>
      </c>
      <c r="FP77" s="23">
        <v>4</v>
      </c>
      <c r="FQ77" s="23">
        <v>2</v>
      </c>
      <c r="FR77" s="23" t="s">
        <v>271</v>
      </c>
      <c r="FS77" s="23">
        <v>2</v>
      </c>
      <c r="FT77" s="23"/>
      <c r="FU77" s="17" t="s">
        <v>78</v>
      </c>
      <c r="FV77" s="17" t="s">
        <v>78</v>
      </c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17" t="s">
        <v>78</v>
      </c>
      <c r="GV77" s="17" t="s">
        <v>78</v>
      </c>
      <c r="GW77" s="17" t="s">
        <v>78</v>
      </c>
      <c r="GX77" s="17" t="s">
        <v>78</v>
      </c>
      <c r="GY77" s="17" t="s">
        <v>78</v>
      </c>
      <c r="GZ77" s="17" t="s">
        <v>78</v>
      </c>
      <c r="HA77" s="17" t="s">
        <v>78</v>
      </c>
      <c r="HB77" s="17" t="s">
        <v>78</v>
      </c>
      <c r="HC77" s="18" t="s">
        <v>78</v>
      </c>
      <c r="HD77" s="15">
        <f t="shared" si="8"/>
        <v>36</v>
      </c>
      <c r="HE77" s="128"/>
      <c r="HF77" s="129"/>
      <c r="HG77" s="130"/>
      <c r="HH77" s="129"/>
      <c r="HI77" s="130"/>
      <c r="HJ77" s="129"/>
      <c r="HK77" s="130"/>
      <c r="HL77" s="104"/>
      <c r="HM77" s="4"/>
    </row>
    <row r="78" spans="1:221" ht="48" customHeight="1" thickBot="1">
      <c r="A78" s="42" t="s">
        <v>134</v>
      </c>
      <c r="B78" s="24" t="s">
        <v>125</v>
      </c>
      <c r="C78" s="36"/>
      <c r="D78" s="38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17" t="s">
        <v>78</v>
      </c>
      <c r="V78" s="17" t="s">
        <v>78</v>
      </c>
      <c r="W78" s="23"/>
      <c r="X78" s="23"/>
      <c r="Y78" s="23"/>
      <c r="Z78" s="23"/>
      <c r="AA78" s="23"/>
      <c r="AB78" s="23"/>
      <c r="AC78" s="23" t="s">
        <v>271</v>
      </c>
      <c r="AD78" s="23" t="s">
        <v>271</v>
      </c>
      <c r="AE78" s="23" t="s">
        <v>271</v>
      </c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17" t="s">
        <v>78</v>
      </c>
      <c r="AV78" s="17" t="s">
        <v>78</v>
      </c>
      <c r="AW78" s="17" t="s">
        <v>78</v>
      </c>
      <c r="AX78" s="17" t="s">
        <v>78</v>
      </c>
      <c r="AY78" s="17" t="s">
        <v>78</v>
      </c>
      <c r="AZ78" s="17" t="s">
        <v>78</v>
      </c>
      <c r="BA78" s="17" t="s">
        <v>78</v>
      </c>
      <c r="BB78" s="17" t="s">
        <v>78</v>
      </c>
      <c r="BC78" s="18" t="s">
        <v>78</v>
      </c>
      <c r="BD78" s="22"/>
      <c r="BE78" s="23"/>
      <c r="BF78" s="23" t="s">
        <v>271</v>
      </c>
      <c r="BG78" s="23">
        <v>36</v>
      </c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17" t="s">
        <v>78</v>
      </c>
      <c r="BV78" s="17" t="s">
        <v>78</v>
      </c>
      <c r="BW78" s="23"/>
      <c r="BX78" s="23"/>
      <c r="BY78" s="23"/>
      <c r="BZ78" s="23"/>
      <c r="CA78" s="23"/>
      <c r="CB78" s="23"/>
      <c r="CC78" s="23">
        <v>36</v>
      </c>
      <c r="CD78" s="23">
        <v>36</v>
      </c>
      <c r="CE78" s="23">
        <v>36</v>
      </c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17" t="s">
        <v>78</v>
      </c>
      <c r="CV78" s="17" t="s">
        <v>78</v>
      </c>
      <c r="CW78" s="17" t="s">
        <v>78</v>
      </c>
      <c r="CX78" s="17" t="s">
        <v>78</v>
      </c>
      <c r="CY78" s="17" t="s">
        <v>78</v>
      </c>
      <c r="CZ78" s="17" t="s">
        <v>78</v>
      </c>
      <c r="DA78" s="17" t="s">
        <v>78</v>
      </c>
      <c r="DB78" s="17" t="s">
        <v>78</v>
      </c>
      <c r="DC78" s="18" t="s">
        <v>78</v>
      </c>
      <c r="DD78" s="22"/>
      <c r="DE78" s="23"/>
      <c r="DF78" s="23"/>
      <c r="DG78" s="23"/>
      <c r="DH78" s="23">
        <v>36</v>
      </c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17" t="s">
        <v>78</v>
      </c>
      <c r="DV78" s="17" t="s">
        <v>78</v>
      </c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>
        <v>36</v>
      </c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17" t="s">
        <v>78</v>
      </c>
      <c r="EV78" s="17" t="s">
        <v>78</v>
      </c>
      <c r="EW78" s="17" t="s">
        <v>78</v>
      </c>
      <c r="EX78" s="17" t="s">
        <v>78</v>
      </c>
      <c r="EY78" s="17" t="s">
        <v>78</v>
      </c>
      <c r="EZ78" s="17" t="s">
        <v>78</v>
      </c>
      <c r="FA78" s="17" t="s">
        <v>78</v>
      </c>
      <c r="FB78" s="17" t="s">
        <v>78</v>
      </c>
      <c r="FC78" s="18" t="s">
        <v>78</v>
      </c>
      <c r="FD78" s="22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17" t="s">
        <v>78</v>
      </c>
      <c r="FV78" s="17" t="s">
        <v>78</v>
      </c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17" t="s">
        <v>78</v>
      </c>
      <c r="GV78" s="17" t="s">
        <v>78</v>
      </c>
      <c r="GW78" s="17" t="s">
        <v>78</v>
      </c>
      <c r="GX78" s="17" t="s">
        <v>78</v>
      </c>
      <c r="GY78" s="17" t="s">
        <v>78</v>
      </c>
      <c r="GZ78" s="17" t="s">
        <v>78</v>
      </c>
      <c r="HA78" s="17" t="s">
        <v>78</v>
      </c>
      <c r="HB78" s="17" t="s">
        <v>78</v>
      </c>
      <c r="HC78" s="18" t="s">
        <v>78</v>
      </c>
      <c r="HD78" s="15">
        <f t="shared" si="8"/>
        <v>216</v>
      </c>
      <c r="HE78" s="128"/>
      <c r="HF78" s="129"/>
      <c r="HG78" s="130"/>
      <c r="HH78" s="129"/>
      <c r="HI78" s="130"/>
      <c r="HJ78" s="129"/>
      <c r="HK78" s="130"/>
      <c r="HL78" s="104"/>
      <c r="HM78" s="4"/>
    </row>
    <row r="79" spans="1:221" ht="16.5" thickBot="1">
      <c r="A79" s="42" t="s">
        <v>135</v>
      </c>
      <c r="B79" s="24" t="s">
        <v>127</v>
      </c>
      <c r="C79" s="36"/>
      <c r="D79" s="38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17" t="s">
        <v>78</v>
      </c>
      <c r="V79" s="17" t="s">
        <v>78</v>
      </c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17" t="s">
        <v>78</v>
      </c>
      <c r="AV79" s="17" t="s">
        <v>78</v>
      </c>
      <c r="AW79" s="17" t="s">
        <v>78</v>
      </c>
      <c r="AX79" s="17" t="s">
        <v>78</v>
      </c>
      <c r="AY79" s="17" t="s">
        <v>78</v>
      </c>
      <c r="AZ79" s="17" t="s">
        <v>78</v>
      </c>
      <c r="BA79" s="17" t="s">
        <v>78</v>
      </c>
      <c r="BB79" s="17" t="s">
        <v>78</v>
      </c>
      <c r="BC79" s="18" t="s">
        <v>78</v>
      </c>
      <c r="BD79" s="22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17" t="s">
        <v>78</v>
      </c>
      <c r="BV79" s="17" t="s">
        <v>78</v>
      </c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17" t="s">
        <v>78</v>
      </c>
      <c r="CV79" s="17" t="s">
        <v>78</v>
      </c>
      <c r="CW79" s="17" t="s">
        <v>78</v>
      </c>
      <c r="CX79" s="17" t="s">
        <v>78</v>
      </c>
      <c r="CY79" s="17" t="s">
        <v>78</v>
      </c>
      <c r="CZ79" s="17" t="s">
        <v>78</v>
      </c>
      <c r="DA79" s="17" t="s">
        <v>78</v>
      </c>
      <c r="DB79" s="17">
        <v>36</v>
      </c>
      <c r="DC79" s="18">
        <v>36</v>
      </c>
      <c r="DD79" s="22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17" t="s">
        <v>78</v>
      </c>
      <c r="DV79" s="17" t="s">
        <v>78</v>
      </c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17" t="s">
        <v>78</v>
      </c>
      <c r="EV79" s="17" t="s">
        <v>78</v>
      </c>
      <c r="EW79" s="17" t="s">
        <v>78</v>
      </c>
      <c r="EX79" s="17" t="s">
        <v>78</v>
      </c>
      <c r="EY79" s="17" t="s">
        <v>78</v>
      </c>
      <c r="EZ79" s="17" t="s">
        <v>78</v>
      </c>
      <c r="FA79" s="17" t="s">
        <v>78</v>
      </c>
      <c r="FB79" s="17" t="s">
        <v>78</v>
      </c>
      <c r="FC79" s="18" t="s">
        <v>78</v>
      </c>
      <c r="FD79" s="22"/>
      <c r="FE79" s="23"/>
      <c r="FF79" s="23"/>
      <c r="FG79" s="23">
        <v>36</v>
      </c>
      <c r="FH79" s="23">
        <v>36</v>
      </c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17" t="s">
        <v>78</v>
      </c>
      <c r="FV79" s="17" t="s">
        <v>78</v>
      </c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17" t="s">
        <v>78</v>
      </c>
      <c r="GV79" s="17" t="s">
        <v>78</v>
      </c>
      <c r="GW79" s="17" t="s">
        <v>78</v>
      </c>
      <c r="GX79" s="17" t="s">
        <v>78</v>
      </c>
      <c r="GY79" s="17" t="s">
        <v>78</v>
      </c>
      <c r="GZ79" s="17" t="s">
        <v>78</v>
      </c>
      <c r="HA79" s="17" t="s">
        <v>78</v>
      </c>
      <c r="HB79" s="17" t="s">
        <v>78</v>
      </c>
      <c r="HC79" s="18" t="s">
        <v>78</v>
      </c>
      <c r="HD79" s="15">
        <f t="shared" si="8"/>
        <v>144</v>
      </c>
      <c r="HE79" s="128"/>
      <c r="HF79" s="129"/>
      <c r="HG79" s="130"/>
      <c r="HH79" s="129"/>
      <c r="HI79" s="130"/>
      <c r="HJ79" s="129"/>
      <c r="HK79" s="130"/>
      <c r="HL79" s="104"/>
      <c r="HM79" s="4"/>
    </row>
    <row r="80" spans="1:221" ht="111" thickBot="1">
      <c r="A80" s="26" t="s">
        <v>11</v>
      </c>
      <c r="B80" s="14" t="s">
        <v>269</v>
      </c>
      <c r="C80" s="36"/>
      <c r="D80" s="38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17" t="s">
        <v>78</v>
      </c>
      <c r="V80" s="17" t="s">
        <v>78</v>
      </c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17" t="s">
        <v>78</v>
      </c>
      <c r="AV80" s="17" t="s">
        <v>78</v>
      </c>
      <c r="AW80" s="17" t="s">
        <v>78</v>
      </c>
      <c r="AX80" s="17" t="s">
        <v>78</v>
      </c>
      <c r="AY80" s="17" t="s">
        <v>78</v>
      </c>
      <c r="AZ80" s="17" t="s">
        <v>78</v>
      </c>
      <c r="BA80" s="17" t="s">
        <v>78</v>
      </c>
      <c r="BB80" s="17" t="s">
        <v>78</v>
      </c>
      <c r="BC80" s="18" t="s">
        <v>78</v>
      </c>
      <c r="BD80" s="22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17" t="s">
        <v>78</v>
      </c>
      <c r="BV80" s="17" t="s">
        <v>78</v>
      </c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17" t="s">
        <v>78</v>
      </c>
      <c r="CV80" s="17" t="s">
        <v>78</v>
      </c>
      <c r="CW80" s="17" t="s">
        <v>78</v>
      </c>
      <c r="CX80" s="17" t="s">
        <v>78</v>
      </c>
      <c r="CY80" s="17" t="s">
        <v>78</v>
      </c>
      <c r="CZ80" s="17" t="s">
        <v>78</v>
      </c>
      <c r="DA80" s="17" t="s">
        <v>78</v>
      </c>
      <c r="DB80" s="17" t="s">
        <v>78</v>
      </c>
      <c r="DC80" s="18" t="s">
        <v>78</v>
      </c>
      <c r="DD80" s="22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17" t="s">
        <v>78</v>
      </c>
      <c r="DV80" s="17" t="s">
        <v>78</v>
      </c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17" t="s">
        <v>78</v>
      </c>
      <c r="EV80" s="17" t="s">
        <v>78</v>
      </c>
      <c r="EW80" s="17" t="s">
        <v>78</v>
      </c>
      <c r="EX80" s="17" t="s">
        <v>78</v>
      </c>
      <c r="EY80" s="17" t="s">
        <v>78</v>
      </c>
      <c r="EZ80" s="17" t="s">
        <v>78</v>
      </c>
      <c r="FA80" s="17" t="s">
        <v>78</v>
      </c>
      <c r="FB80" s="17" t="s">
        <v>78</v>
      </c>
      <c r="FC80" s="18" t="s">
        <v>78</v>
      </c>
      <c r="FD80" s="22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17" t="s">
        <v>78</v>
      </c>
      <c r="FV80" s="17" t="s">
        <v>78</v>
      </c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17" t="s">
        <v>78</v>
      </c>
      <c r="GV80" s="17" t="s">
        <v>78</v>
      </c>
      <c r="GW80" s="17" t="s">
        <v>78</v>
      </c>
      <c r="GX80" s="17" t="s">
        <v>78</v>
      </c>
      <c r="GY80" s="17" t="s">
        <v>78</v>
      </c>
      <c r="GZ80" s="17" t="s">
        <v>78</v>
      </c>
      <c r="HA80" s="17" t="s">
        <v>78</v>
      </c>
      <c r="HB80" s="17" t="s">
        <v>78</v>
      </c>
      <c r="HC80" s="18" t="s">
        <v>78</v>
      </c>
      <c r="HD80" s="15">
        <f t="shared" si="8"/>
        <v>0</v>
      </c>
      <c r="HE80" s="128"/>
      <c r="HF80" s="129"/>
      <c r="HG80" s="130"/>
      <c r="HH80" s="129"/>
      <c r="HI80" s="130"/>
      <c r="HJ80" s="129"/>
      <c r="HK80" s="130"/>
      <c r="HL80" s="104"/>
      <c r="HM80" s="4"/>
    </row>
    <row r="81" spans="1:221" ht="48" thickBot="1">
      <c r="A81" s="42" t="s">
        <v>136</v>
      </c>
      <c r="B81" s="24" t="s">
        <v>228</v>
      </c>
      <c r="C81" s="36"/>
      <c r="D81" s="38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17" t="s">
        <v>78</v>
      </c>
      <c r="V81" s="17" t="s">
        <v>78</v>
      </c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17" t="s">
        <v>78</v>
      </c>
      <c r="AV81" s="17" t="s">
        <v>78</v>
      </c>
      <c r="AW81" s="17" t="s">
        <v>78</v>
      </c>
      <c r="AX81" s="17" t="s">
        <v>78</v>
      </c>
      <c r="AY81" s="17" t="s">
        <v>78</v>
      </c>
      <c r="AZ81" s="17" t="s">
        <v>78</v>
      </c>
      <c r="BA81" s="17" t="s">
        <v>78</v>
      </c>
      <c r="BB81" s="17" t="s">
        <v>78</v>
      </c>
      <c r="BC81" s="18" t="s">
        <v>78</v>
      </c>
      <c r="BD81" s="22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17" t="s">
        <v>78</v>
      </c>
      <c r="BV81" s="17" t="s">
        <v>78</v>
      </c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17" t="s">
        <v>78</v>
      </c>
      <c r="CV81" s="17" t="s">
        <v>78</v>
      </c>
      <c r="CW81" s="17" t="s">
        <v>78</v>
      </c>
      <c r="CX81" s="17" t="s">
        <v>78</v>
      </c>
      <c r="CY81" s="17" t="s">
        <v>78</v>
      </c>
      <c r="CZ81" s="17" t="s">
        <v>78</v>
      </c>
      <c r="DA81" s="17" t="s">
        <v>78</v>
      </c>
      <c r="DB81" s="17" t="s">
        <v>78</v>
      </c>
      <c r="DC81" s="18" t="s">
        <v>78</v>
      </c>
      <c r="DD81" s="22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17" t="s">
        <v>78</v>
      </c>
      <c r="DV81" s="17" t="s">
        <v>78</v>
      </c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17" t="s">
        <v>78</v>
      </c>
      <c r="EV81" s="17" t="s">
        <v>78</v>
      </c>
      <c r="EW81" s="17" t="s">
        <v>78</v>
      </c>
      <c r="EX81" s="17" t="s">
        <v>78</v>
      </c>
      <c r="EY81" s="17" t="s">
        <v>78</v>
      </c>
      <c r="EZ81" s="17" t="s">
        <v>78</v>
      </c>
      <c r="FA81" s="17" t="s">
        <v>78</v>
      </c>
      <c r="FB81" s="17" t="s">
        <v>78</v>
      </c>
      <c r="FC81" s="18" t="s">
        <v>78</v>
      </c>
      <c r="FD81" s="22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17" t="s">
        <v>78</v>
      </c>
      <c r="FV81" s="17" t="s">
        <v>78</v>
      </c>
      <c r="FW81" s="23">
        <v>4</v>
      </c>
      <c r="FX81" s="23">
        <v>8</v>
      </c>
      <c r="FY81" s="23">
        <v>8</v>
      </c>
      <c r="FZ81" s="23">
        <v>8</v>
      </c>
      <c r="GA81" s="23">
        <v>8</v>
      </c>
      <c r="GB81" s="23">
        <v>8</v>
      </c>
      <c r="GC81" s="23"/>
      <c r="GD81" s="23">
        <v>8</v>
      </c>
      <c r="GE81" s="23">
        <v>8</v>
      </c>
      <c r="GF81" s="23">
        <v>8</v>
      </c>
      <c r="GG81" s="23"/>
      <c r="GH81" s="23"/>
      <c r="GI81" s="23"/>
      <c r="GJ81" s="23"/>
      <c r="GK81" s="23">
        <v>8</v>
      </c>
      <c r="GL81" s="23">
        <v>8</v>
      </c>
      <c r="GM81" s="23">
        <v>8</v>
      </c>
      <c r="GN81" s="23">
        <v>8</v>
      </c>
      <c r="GO81" s="23" t="s">
        <v>271</v>
      </c>
      <c r="GP81" s="23"/>
      <c r="GQ81" s="23"/>
      <c r="GR81" s="23"/>
      <c r="GS81" s="23"/>
      <c r="GT81" s="23"/>
      <c r="GU81" s="17" t="s">
        <v>78</v>
      </c>
      <c r="GV81" s="17" t="s">
        <v>78</v>
      </c>
      <c r="GW81" s="17" t="s">
        <v>78</v>
      </c>
      <c r="GX81" s="17" t="s">
        <v>78</v>
      </c>
      <c r="GY81" s="17" t="s">
        <v>78</v>
      </c>
      <c r="GZ81" s="17" t="s">
        <v>78</v>
      </c>
      <c r="HA81" s="17" t="s">
        <v>78</v>
      </c>
      <c r="HB81" s="17" t="s">
        <v>78</v>
      </c>
      <c r="HC81" s="18" t="s">
        <v>78</v>
      </c>
      <c r="HD81" s="15">
        <f t="shared" si="8"/>
        <v>100</v>
      </c>
      <c r="HE81" s="128"/>
      <c r="HF81" s="129"/>
      <c r="HG81" s="130"/>
      <c r="HH81" s="129"/>
      <c r="HI81" s="130"/>
      <c r="HJ81" s="129"/>
      <c r="HK81" s="130"/>
      <c r="HL81" s="104"/>
      <c r="HM81" s="4"/>
    </row>
    <row r="82" spans="1:221" ht="16.5" thickBot="1">
      <c r="A82" s="42" t="s">
        <v>137</v>
      </c>
      <c r="B82" s="24" t="s">
        <v>125</v>
      </c>
      <c r="C82" s="36"/>
      <c r="D82" s="38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17" t="s">
        <v>78</v>
      </c>
      <c r="V82" s="17" t="s">
        <v>78</v>
      </c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17" t="s">
        <v>78</v>
      </c>
      <c r="AV82" s="17" t="s">
        <v>78</v>
      </c>
      <c r="AW82" s="17" t="s">
        <v>78</v>
      </c>
      <c r="AX82" s="17" t="s">
        <v>78</v>
      </c>
      <c r="AY82" s="17" t="s">
        <v>78</v>
      </c>
      <c r="AZ82" s="17" t="s">
        <v>78</v>
      </c>
      <c r="BA82" s="17" t="s">
        <v>78</v>
      </c>
      <c r="BB82" s="17" t="s">
        <v>78</v>
      </c>
      <c r="BC82" s="18" t="s">
        <v>78</v>
      </c>
      <c r="BD82" s="22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17" t="s">
        <v>78</v>
      </c>
      <c r="BV82" s="17" t="s">
        <v>78</v>
      </c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17" t="s">
        <v>78</v>
      </c>
      <c r="CV82" s="17" t="s">
        <v>78</v>
      </c>
      <c r="CW82" s="17" t="s">
        <v>78</v>
      </c>
      <c r="CX82" s="17" t="s">
        <v>78</v>
      </c>
      <c r="CY82" s="17" t="s">
        <v>78</v>
      </c>
      <c r="CZ82" s="17" t="s">
        <v>78</v>
      </c>
      <c r="DA82" s="17" t="s">
        <v>78</v>
      </c>
      <c r="DB82" s="17" t="s">
        <v>78</v>
      </c>
      <c r="DC82" s="18" t="s">
        <v>78</v>
      </c>
      <c r="DD82" s="22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17" t="s">
        <v>78</v>
      </c>
      <c r="DV82" s="17" t="s">
        <v>78</v>
      </c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17" t="s">
        <v>78</v>
      </c>
      <c r="EV82" s="17" t="s">
        <v>78</v>
      </c>
      <c r="EW82" s="17" t="s">
        <v>78</v>
      </c>
      <c r="EX82" s="17" t="s">
        <v>78</v>
      </c>
      <c r="EY82" s="17" t="s">
        <v>78</v>
      </c>
      <c r="EZ82" s="17" t="s">
        <v>78</v>
      </c>
      <c r="FA82" s="17" t="s">
        <v>78</v>
      </c>
      <c r="FB82" s="17" t="s">
        <v>78</v>
      </c>
      <c r="FC82" s="18" t="s">
        <v>78</v>
      </c>
      <c r="FD82" s="22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17" t="s">
        <v>78</v>
      </c>
      <c r="FV82" s="17" t="s">
        <v>78</v>
      </c>
      <c r="FW82" s="23"/>
      <c r="FX82" s="23"/>
      <c r="FY82" s="23"/>
      <c r="FZ82" s="23"/>
      <c r="GA82" s="23"/>
      <c r="GB82" s="23"/>
      <c r="GC82" s="23">
        <v>18</v>
      </c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17" t="s">
        <v>78</v>
      </c>
      <c r="GV82" s="17" t="s">
        <v>78</v>
      </c>
      <c r="GW82" s="17" t="s">
        <v>78</v>
      </c>
      <c r="GX82" s="17" t="s">
        <v>78</v>
      </c>
      <c r="GY82" s="17" t="s">
        <v>78</v>
      </c>
      <c r="GZ82" s="17" t="s">
        <v>78</v>
      </c>
      <c r="HA82" s="17" t="s">
        <v>78</v>
      </c>
      <c r="HB82" s="17" t="s">
        <v>78</v>
      </c>
      <c r="HC82" s="18" t="s">
        <v>78</v>
      </c>
      <c r="HD82" s="15">
        <f t="shared" si="8"/>
        <v>18</v>
      </c>
      <c r="HE82" s="128"/>
      <c r="HF82" s="129"/>
      <c r="HG82" s="130"/>
      <c r="HH82" s="129"/>
      <c r="HI82" s="130"/>
      <c r="HJ82" s="129"/>
      <c r="HK82" s="130"/>
      <c r="HL82" s="104"/>
      <c r="HM82" s="4"/>
    </row>
    <row r="83" spans="1:221" ht="16.5" thickBot="1">
      <c r="A83" s="42" t="s">
        <v>138</v>
      </c>
      <c r="B83" s="24" t="s">
        <v>127</v>
      </c>
      <c r="C83" s="36"/>
      <c r="D83" s="38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17" t="s">
        <v>78</v>
      </c>
      <c r="V83" s="17" t="s">
        <v>78</v>
      </c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17" t="s">
        <v>78</v>
      </c>
      <c r="AV83" s="17" t="s">
        <v>78</v>
      </c>
      <c r="AW83" s="17" t="s">
        <v>78</v>
      </c>
      <c r="AX83" s="17" t="s">
        <v>78</v>
      </c>
      <c r="AY83" s="17" t="s">
        <v>78</v>
      </c>
      <c r="AZ83" s="17" t="s">
        <v>78</v>
      </c>
      <c r="BA83" s="17" t="s">
        <v>78</v>
      </c>
      <c r="BB83" s="17" t="s">
        <v>78</v>
      </c>
      <c r="BC83" s="18" t="s">
        <v>78</v>
      </c>
      <c r="BD83" s="22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17" t="s">
        <v>78</v>
      </c>
      <c r="BV83" s="17" t="s">
        <v>78</v>
      </c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17" t="s">
        <v>78</v>
      </c>
      <c r="CV83" s="17" t="s">
        <v>78</v>
      </c>
      <c r="CW83" s="17" t="s">
        <v>78</v>
      </c>
      <c r="CX83" s="17" t="s">
        <v>78</v>
      </c>
      <c r="CY83" s="17" t="s">
        <v>78</v>
      </c>
      <c r="CZ83" s="17" t="s">
        <v>78</v>
      </c>
      <c r="DA83" s="17" t="s">
        <v>78</v>
      </c>
      <c r="DB83" s="17" t="s">
        <v>78</v>
      </c>
      <c r="DC83" s="18" t="s">
        <v>78</v>
      </c>
      <c r="DD83" s="22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17" t="s">
        <v>78</v>
      </c>
      <c r="DV83" s="17" t="s">
        <v>78</v>
      </c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17" t="s">
        <v>78</v>
      </c>
      <c r="EV83" s="17" t="s">
        <v>78</v>
      </c>
      <c r="EW83" s="17" t="s">
        <v>78</v>
      </c>
      <c r="EX83" s="17" t="s">
        <v>78</v>
      </c>
      <c r="EY83" s="17" t="s">
        <v>78</v>
      </c>
      <c r="EZ83" s="17" t="s">
        <v>78</v>
      </c>
      <c r="FA83" s="17" t="s">
        <v>78</v>
      </c>
      <c r="FB83" s="17" t="s">
        <v>78</v>
      </c>
      <c r="FC83" s="18" t="s">
        <v>78</v>
      </c>
      <c r="FD83" s="22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17" t="s">
        <v>78</v>
      </c>
      <c r="FV83" s="17" t="s">
        <v>78</v>
      </c>
      <c r="FW83" s="23"/>
      <c r="FX83" s="23"/>
      <c r="FY83" s="23"/>
      <c r="FZ83" s="23"/>
      <c r="GA83" s="23"/>
      <c r="GB83" s="23"/>
      <c r="GC83" s="23" t="s">
        <v>271</v>
      </c>
      <c r="GD83" s="23"/>
      <c r="GE83" s="23"/>
      <c r="GF83" s="23">
        <v>18</v>
      </c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17" t="s">
        <v>78</v>
      </c>
      <c r="GV83" s="17" t="s">
        <v>78</v>
      </c>
      <c r="GW83" s="17" t="s">
        <v>78</v>
      </c>
      <c r="GX83" s="17" t="s">
        <v>78</v>
      </c>
      <c r="GY83" s="17" t="s">
        <v>78</v>
      </c>
      <c r="GZ83" s="17" t="s">
        <v>78</v>
      </c>
      <c r="HA83" s="17" t="s">
        <v>78</v>
      </c>
      <c r="HB83" s="17" t="s">
        <v>78</v>
      </c>
      <c r="HC83" s="18" t="s">
        <v>78</v>
      </c>
      <c r="HD83" s="15">
        <f t="shared" si="8"/>
        <v>18</v>
      </c>
      <c r="HE83" s="128"/>
      <c r="HF83" s="129"/>
      <c r="HG83" s="130"/>
      <c r="HH83" s="129"/>
      <c r="HI83" s="130"/>
      <c r="HJ83" s="129"/>
      <c r="HK83" s="130"/>
      <c r="HL83" s="104"/>
      <c r="HM83" s="4"/>
    </row>
    <row r="84" spans="1:221" ht="48" thickBot="1">
      <c r="A84" s="26" t="s">
        <v>12</v>
      </c>
      <c r="B84" s="14" t="s">
        <v>229</v>
      </c>
      <c r="C84" s="36"/>
      <c r="D84" s="38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17" t="s">
        <v>78</v>
      </c>
      <c r="V84" s="17" t="s">
        <v>78</v>
      </c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17" t="s">
        <v>78</v>
      </c>
      <c r="AV84" s="17" t="s">
        <v>78</v>
      </c>
      <c r="AW84" s="17" t="s">
        <v>78</v>
      </c>
      <c r="AX84" s="17" t="s">
        <v>78</v>
      </c>
      <c r="AY84" s="17" t="s">
        <v>78</v>
      </c>
      <c r="AZ84" s="17" t="s">
        <v>78</v>
      </c>
      <c r="BA84" s="17" t="s">
        <v>78</v>
      </c>
      <c r="BB84" s="17" t="s">
        <v>78</v>
      </c>
      <c r="BC84" s="18" t="s">
        <v>78</v>
      </c>
      <c r="BD84" s="22" t="s">
        <v>271</v>
      </c>
      <c r="BE84" s="23" t="s">
        <v>271</v>
      </c>
      <c r="BF84" s="23" t="s">
        <v>271</v>
      </c>
      <c r="BG84" s="23"/>
      <c r="BH84" s="23" t="s">
        <v>271</v>
      </c>
      <c r="BI84" s="23"/>
      <c r="BJ84" s="23" t="s">
        <v>271</v>
      </c>
      <c r="BK84" s="23" t="s">
        <v>271</v>
      </c>
      <c r="BL84" s="23" t="s">
        <v>271</v>
      </c>
      <c r="BM84" s="23"/>
      <c r="BN84" s="23"/>
      <c r="BO84" s="23"/>
      <c r="BP84" s="23"/>
      <c r="BQ84" s="23"/>
      <c r="BR84" s="23"/>
      <c r="BS84" s="23"/>
      <c r="BT84" s="23"/>
      <c r="BU84" s="17" t="s">
        <v>78</v>
      </c>
      <c r="BV84" s="17" t="s">
        <v>78</v>
      </c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17" t="s">
        <v>78</v>
      </c>
      <c r="CV84" s="17" t="s">
        <v>78</v>
      </c>
      <c r="CW84" s="17" t="s">
        <v>78</v>
      </c>
      <c r="CX84" s="17" t="s">
        <v>78</v>
      </c>
      <c r="CY84" s="17" t="s">
        <v>78</v>
      </c>
      <c r="CZ84" s="17" t="s">
        <v>78</v>
      </c>
      <c r="DA84" s="17" t="s">
        <v>78</v>
      </c>
      <c r="DB84" s="17" t="s">
        <v>78</v>
      </c>
      <c r="DC84" s="18" t="s">
        <v>78</v>
      </c>
      <c r="DD84" s="22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17" t="s">
        <v>78</v>
      </c>
      <c r="DV84" s="17" t="s">
        <v>78</v>
      </c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17" t="s">
        <v>78</v>
      </c>
      <c r="EV84" s="17" t="s">
        <v>78</v>
      </c>
      <c r="EW84" s="17" t="s">
        <v>78</v>
      </c>
      <c r="EX84" s="17" t="s">
        <v>78</v>
      </c>
      <c r="EY84" s="17" t="s">
        <v>78</v>
      </c>
      <c r="EZ84" s="17" t="s">
        <v>78</v>
      </c>
      <c r="FA84" s="17" t="s">
        <v>78</v>
      </c>
      <c r="FB84" s="17" t="s">
        <v>78</v>
      </c>
      <c r="FC84" s="18" t="s">
        <v>78</v>
      </c>
      <c r="FD84" s="22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17" t="s">
        <v>78</v>
      </c>
      <c r="FV84" s="17" t="s">
        <v>78</v>
      </c>
      <c r="FW84" s="23"/>
      <c r="FX84" s="23"/>
      <c r="FY84" s="23"/>
      <c r="FZ84" s="23"/>
      <c r="GA84" s="23"/>
      <c r="GB84" s="23"/>
      <c r="GC84" s="23"/>
      <c r="GD84" s="23"/>
      <c r="GE84" s="23"/>
      <c r="GF84" s="23" t="s">
        <v>271</v>
      </c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17" t="s">
        <v>78</v>
      </c>
      <c r="GV84" s="17" t="s">
        <v>78</v>
      </c>
      <c r="GW84" s="17" t="s">
        <v>78</v>
      </c>
      <c r="GX84" s="17" t="s">
        <v>78</v>
      </c>
      <c r="GY84" s="17" t="s">
        <v>78</v>
      </c>
      <c r="GZ84" s="17" t="s">
        <v>78</v>
      </c>
      <c r="HA84" s="17" t="s">
        <v>78</v>
      </c>
      <c r="HB84" s="17" t="s">
        <v>78</v>
      </c>
      <c r="HC84" s="18" t="s">
        <v>78</v>
      </c>
      <c r="HD84" s="15">
        <f t="shared" si="8"/>
        <v>0</v>
      </c>
      <c r="HE84" s="128"/>
      <c r="HF84" s="129"/>
      <c r="HG84" s="130"/>
      <c r="HH84" s="129"/>
      <c r="HI84" s="130"/>
      <c r="HJ84" s="129"/>
      <c r="HK84" s="130"/>
      <c r="HL84" s="104"/>
      <c r="HM84" s="4"/>
    </row>
    <row r="85" spans="1:221" ht="48" thickBot="1">
      <c r="A85" s="42" t="s">
        <v>139</v>
      </c>
      <c r="B85" s="24" t="s">
        <v>229</v>
      </c>
      <c r="C85" s="36"/>
      <c r="D85" s="38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17" t="s">
        <v>78</v>
      </c>
      <c r="V85" s="17" t="s">
        <v>78</v>
      </c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17" t="s">
        <v>78</v>
      </c>
      <c r="AV85" s="17" t="s">
        <v>78</v>
      </c>
      <c r="AW85" s="17" t="s">
        <v>78</v>
      </c>
      <c r="AX85" s="17" t="s">
        <v>78</v>
      </c>
      <c r="AY85" s="17" t="s">
        <v>78</v>
      </c>
      <c r="AZ85" s="17" t="s">
        <v>78</v>
      </c>
      <c r="BA85" s="17" t="s">
        <v>78</v>
      </c>
      <c r="BB85" s="17" t="s">
        <v>78</v>
      </c>
      <c r="BC85" s="18" t="s">
        <v>78</v>
      </c>
      <c r="BD85" s="22">
        <v>4</v>
      </c>
      <c r="BE85" s="23">
        <v>6</v>
      </c>
      <c r="BF85" s="23">
        <v>8</v>
      </c>
      <c r="BG85" s="23"/>
      <c r="BH85" s="23">
        <v>6</v>
      </c>
      <c r="BI85" s="23"/>
      <c r="BJ85" s="23">
        <v>4</v>
      </c>
      <c r="BK85" s="23">
        <v>4</v>
      </c>
      <c r="BL85" s="23">
        <v>4</v>
      </c>
      <c r="BM85" s="23">
        <v>4</v>
      </c>
      <c r="BN85" s="23"/>
      <c r="BO85" s="23"/>
      <c r="BP85" s="23"/>
      <c r="BQ85" s="23"/>
      <c r="BR85" s="23">
        <v>4</v>
      </c>
      <c r="BS85" s="23">
        <v>4</v>
      </c>
      <c r="BT85" s="23"/>
      <c r="BU85" s="17" t="s">
        <v>78</v>
      </c>
      <c r="BV85" s="17" t="s">
        <v>78</v>
      </c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 t="s">
        <v>271</v>
      </c>
      <c r="CN85" s="23" t="s">
        <v>271</v>
      </c>
      <c r="CO85" s="23" t="s">
        <v>271</v>
      </c>
      <c r="CP85" s="23"/>
      <c r="CQ85" s="23">
        <v>4</v>
      </c>
      <c r="CR85" s="23">
        <v>2</v>
      </c>
      <c r="CS85" s="23">
        <v>6</v>
      </c>
      <c r="CT85" s="23"/>
      <c r="CU85" s="17" t="s">
        <v>78</v>
      </c>
      <c r="CV85" s="17" t="s">
        <v>78</v>
      </c>
      <c r="CW85" s="17" t="s">
        <v>78</v>
      </c>
      <c r="CX85" s="17" t="s">
        <v>78</v>
      </c>
      <c r="CY85" s="17" t="s">
        <v>78</v>
      </c>
      <c r="CZ85" s="17" t="s">
        <v>78</v>
      </c>
      <c r="DA85" s="17" t="s">
        <v>78</v>
      </c>
      <c r="DB85" s="17" t="s">
        <v>78</v>
      </c>
      <c r="DC85" s="18" t="s">
        <v>78</v>
      </c>
      <c r="DD85" s="22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17" t="s">
        <v>78</v>
      </c>
      <c r="DV85" s="17" t="s">
        <v>78</v>
      </c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17" t="s">
        <v>78</v>
      </c>
      <c r="EV85" s="17" t="s">
        <v>78</v>
      </c>
      <c r="EW85" s="17" t="s">
        <v>78</v>
      </c>
      <c r="EX85" s="17" t="s">
        <v>78</v>
      </c>
      <c r="EY85" s="17" t="s">
        <v>78</v>
      </c>
      <c r="EZ85" s="17" t="s">
        <v>78</v>
      </c>
      <c r="FA85" s="17" t="s">
        <v>78</v>
      </c>
      <c r="FB85" s="17" t="s">
        <v>78</v>
      </c>
      <c r="FC85" s="18" t="s">
        <v>78</v>
      </c>
      <c r="FD85" s="22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17" t="s">
        <v>78</v>
      </c>
      <c r="FV85" s="17" t="s">
        <v>78</v>
      </c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17" t="s">
        <v>78</v>
      </c>
      <c r="GV85" s="17" t="s">
        <v>78</v>
      </c>
      <c r="GW85" s="17" t="s">
        <v>78</v>
      </c>
      <c r="GX85" s="17" t="s">
        <v>78</v>
      </c>
      <c r="GY85" s="17" t="s">
        <v>78</v>
      </c>
      <c r="GZ85" s="17" t="s">
        <v>78</v>
      </c>
      <c r="HA85" s="17" t="s">
        <v>78</v>
      </c>
      <c r="HB85" s="17" t="s">
        <v>78</v>
      </c>
      <c r="HC85" s="18" t="s">
        <v>78</v>
      </c>
      <c r="HD85" s="15">
        <f t="shared" si="8"/>
        <v>60</v>
      </c>
      <c r="HE85" s="128"/>
      <c r="HF85" s="129"/>
      <c r="HG85" s="130"/>
      <c r="HH85" s="129"/>
      <c r="HI85" s="130"/>
      <c r="HJ85" s="129"/>
      <c r="HK85" s="130"/>
      <c r="HL85" s="104"/>
      <c r="HM85" s="4"/>
    </row>
    <row r="86" spans="1:221" ht="16.5" thickBot="1">
      <c r="A86" s="42" t="s">
        <v>140</v>
      </c>
      <c r="B86" s="24" t="s">
        <v>125</v>
      </c>
      <c r="C86" s="36"/>
      <c r="D86" s="38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17" t="s">
        <v>78</v>
      </c>
      <c r="V86" s="17" t="s">
        <v>78</v>
      </c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 t="s">
        <v>271</v>
      </c>
      <c r="AH86" s="23" t="s">
        <v>271</v>
      </c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17" t="s">
        <v>78</v>
      </c>
      <c r="AV86" s="17" t="s">
        <v>78</v>
      </c>
      <c r="AW86" s="17" t="s">
        <v>78</v>
      </c>
      <c r="AX86" s="17" t="s">
        <v>78</v>
      </c>
      <c r="AY86" s="17" t="s">
        <v>78</v>
      </c>
      <c r="AZ86" s="17" t="s">
        <v>78</v>
      </c>
      <c r="BA86" s="17" t="s">
        <v>78</v>
      </c>
      <c r="BB86" s="17" t="s">
        <v>78</v>
      </c>
      <c r="BC86" s="18" t="s">
        <v>78</v>
      </c>
      <c r="BD86" s="22"/>
      <c r="BE86" s="23"/>
      <c r="BF86" s="23"/>
      <c r="BG86" s="23"/>
      <c r="BH86" s="23"/>
      <c r="BI86" s="23"/>
      <c r="BJ86" s="23"/>
      <c r="BK86" s="23"/>
      <c r="BL86" s="23"/>
      <c r="BM86" s="23"/>
      <c r="BN86" s="23">
        <v>36</v>
      </c>
      <c r="BO86" s="23">
        <v>36</v>
      </c>
      <c r="BP86" s="23">
        <v>36</v>
      </c>
      <c r="BQ86" s="23">
        <v>36</v>
      </c>
      <c r="BR86" s="23"/>
      <c r="BS86" s="23"/>
      <c r="BT86" s="23"/>
      <c r="BU86" s="17" t="s">
        <v>78</v>
      </c>
      <c r="BV86" s="17" t="s">
        <v>78</v>
      </c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 t="s">
        <v>271</v>
      </c>
      <c r="CQ86" s="23"/>
      <c r="CR86" s="23"/>
      <c r="CS86" s="23"/>
      <c r="CT86" s="23"/>
      <c r="CU86" s="17" t="s">
        <v>78</v>
      </c>
      <c r="CV86" s="17" t="s">
        <v>78</v>
      </c>
      <c r="CW86" s="17" t="s">
        <v>78</v>
      </c>
      <c r="CX86" s="17" t="s">
        <v>78</v>
      </c>
      <c r="CY86" s="17" t="s">
        <v>78</v>
      </c>
      <c r="CZ86" s="17" t="s">
        <v>78</v>
      </c>
      <c r="DA86" s="17" t="s">
        <v>78</v>
      </c>
      <c r="DB86" s="17" t="s">
        <v>78</v>
      </c>
      <c r="DC86" s="18" t="s">
        <v>78</v>
      </c>
      <c r="DD86" s="22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17" t="s">
        <v>78</v>
      </c>
      <c r="DV86" s="17" t="s">
        <v>78</v>
      </c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17" t="s">
        <v>78</v>
      </c>
      <c r="EV86" s="17" t="s">
        <v>78</v>
      </c>
      <c r="EW86" s="17" t="s">
        <v>78</v>
      </c>
      <c r="EX86" s="17" t="s">
        <v>78</v>
      </c>
      <c r="EY86" s="17" t="s">
        <v>78</v>
      </c>
      <c r="EZ86" s="17" t="s">
        <v>78</v>
      </c>
      <c r="FA86" s="17" t="s">
        <v>78</v>
      </c>
      <c r="FB86" s="17" t="s">
        <v>78</v>
      </c>
      <c r="FC86" s="18" t="s">
        <v>78</v>
      </c>
      <c r="FD86" s="22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17" t="s">
        <v>78</v>
      </c>
      <c r="FV86" s="17" t="s">
        <v>78</v>
      </c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17" t="s">
        <v>78</v>
      </c>
      <c r="GV86" s="17" t="s">
        <v>78</v>
      </c>
      <c r="GW86" s="17" t="s">
        <v>78</v>
      </c>
      <c r="GX86" s="17" t="s">
        <v>78</v>
      </c>
      <c r="GY86" s="17" t="s">
        <v>78</v>
      </c>
      <c r="GZ86" s="17" t="s">
        <v>78</v>
      </c>
      <c r="HA86" s="17" t="s">
        <v>78</v>
      </c>
      <c r="HB86" s="17" t="s">
        <v>78</v>
      </c>
      <c r="HC86" s="18" t="s">
        <v>78</v>
      </c>
      <c r="HD86" s="15">
        <f t="shared" si="8"/>
        <v>144</v>
      </c>
      <c r="HE86" s="128"/>
      <c r="HF86" s="129"/>
      <c r="HG86" s="130"/>
      <c r="HH86" s="129"/>
      <c r="HI86" s="130"/>
      <c r="HJ86" s="129"/>
      <c r="HK86" s="135">
        <v>72</v>
      </c>
      <c r="HL86" s="104"/>
      <c r="HM86" s="4">
        <f>SUM(HE86:HL86)-HD85</f>
        <v>12</v>
      </c>
    </row>
    <row r="87" spans="1:221" ht="16.5" thickBot="1">
      <c r="A87" s="42" t="s">
        <v>141</v>
      </c>
      <c r="B87" s="24" t="s">
        <v>127</v>
      </c>
      <c r="C87" s="36"/>
      <c r="D87" s="38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17" t="s">
        <v>78</v>
      </c>
      <c r="V87" s="17" t="s">
        <v>78</v>
      </c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17" t="s">
        <v>78</v>
      </c>
      <c r="AV87" s="17" t="s">
        <v>78</v>
      </c>
      <c r="AW87" s="17" t="s">
        <v>78</v>
      </c>
      <c r="AX87" s="17" t="s">
        <v>78</v>
      </c>
      <c r="AY87" s="17" t="s">
        <v>78</v>
      </c>
      <c r="AZ87" s="17" t="s">
        <v>78</v>
      </c>
      <c r="BA87" s="17" t="s">
        <v>78</v>
      </c>
      <c r="BB87" s="17" t="s">
        <v>78</v>
      </c>
      <c r="BC87" s="18" t="s">
        <v>78</v>
      </c>
      <c r="BD87" s="22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17" t="s">
        <v>78</v>
      </c>
      <c r="BV87" s="17" t="s">
        <v>78</v>
      </c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>
        <v>36</v>
      </c>
      <c r="CQ87" s="23"/>
      <c r="CR87" s="23"/>
      <c r="CS87" s="23"/>
      <c r="CT87" s="23"/>
      <c r="CU87" s="17" t="s">
        <v>78</v>
      </c>
      <c r="CV87" s="17" t="s">
        <v>78</v>
      </c>
      <c r="CW87" s="17" t="s">
        <v>78</v>
      </c>
      <c r="CX87" s="17" t="s">
        <v>78</v>
      </c>
      <c r="CY87" s="17" t="s">
        <v>78</v>
      </c>
      <c r="CZ87" s="17" t="s">
        <v>78</v>
      </c>
      <c r="DA87" s="17" t="s">
        <v>78</v>
      </c>
      <c r="DB87" s="17" t="s">
        <v>78</v>
      </c>
      <c r="DC87" s="18" t="s">
        <v>78</v>
      </c>
      <c r="DD87" s="22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17" t="s">
        <v>78</v>
      </c>
      <c r="DV87" s="17" t="s">
        <v>78</v>
      </c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17" t="s">
        <v>78</v>
      </c>
      <c r="EV87" s="17" t="s">
        <v>78</v>
      </c>
      <c r="EW87" s="17" t="s">
        <v>78</v>
      </c>
      <c r="EX87" s="17" t="s">
        <v>78</v>
      </c>
      <c r="EY87" s="17" t="s">
        <v>78</v>
      </c>
      <c r="EZ87" s="17" t="s">
        <v>78</v>
      </c>
      <c r="FA87" s="17" t="s">
        <v>78</v>
      </c>
      <c r="FB87" s="17" t="s">
        <v>78</v>
      </c>
      <c r="FC87" s="18" t="s">
        <v>78</v>
      </c>
      <c r="FD87" s="22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17" t="s">
        <v>78</v>
      </c>
      <c r="FV87" s="17" t="s">
        <v>78</v>
      </c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17" t="s">
        <v>78</v>
      </c>
      <c r="GV87" s="17" t="s">
        <v>78</v>
      </c>
      <c r="GW87" s="17" t="s">
        <v>78</v>
      </c>
      <c r="GX87" s="17" t="s">
        <v>78</v>
      </c>
      <c r="GY87" s="17" t="s">
        <v>78</v>
      </c>
      <c r="GZ87" s="17" t="s">
        <v>78</v>
      </c>
      <c r="HA87" s="17" t="s">
        <v>78</v>
      </c>
      <c r="HB87" s="17" t="s">
        <v>78</v>
      </c>
      <c r="HC87" s="18" t="s">
        <v>78</v>
      </c>
      <c r="HD87" s="15">
        <f t="shared" si="8"/>
        <v>36</v>
      </c>
      <c r="HE87" s="128"/>
      <c r="HF87" s="129"/>
      <c r="HG87" s="130"/>
      <c r="HH87" s="129"/>
      <c r="HI87" s="130"/>
      <c r="HJ87" s="129"/>
      <c r="HK87" s="135">
        <v>72</v>
      </c>
      <c r="HL87" s="104"/>
      <c r="HM87" s="4">
        <f>SUM(HE87:HL87)-HD86</f>
        <v>-72</v>
      </c>
    </row>
    <row r="88" spans="1:221" ht="16.5" thickBot="1">
      <c r="A88" s="136" t="s">
        <v>230</v>
      </c>
      <c r="B88" s="137" t="s">
        <v>231</v>
      </c>
      <c r="C88" s="36"/>
      <c r="D88" s="38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17" t="s">
        <v>78</v>
      </c>
      <c r="V88" s="17" t="s">
        <v>78</v>
      </c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17" t="s">
        <v>78</v>
      </c>
      <c r="AV88" s="17" t="s">
        <v>78</v>
      </c>
      <c r="AW88" s="17" t="s">
        <v>78</v>
      </c>
      <c r="AX88" s="17" t="s">
        <v>78</v>
      </c>
      <c r="AY88" s="17" t="s">
        <v>78</v>
      </c>
      <c r="AZ88" s="17" t="s">
        <v>78</v>
      </c>
      <c r="BA88" s="17" t="s">
        <v>78</v>
      </c>
      <c r="BB88" s="17" t="s">
        <v>78</v>
      </c>
      <c r="BC88" s="18" t="s">
        <v>78</v>
      </c>
      <c r="BD88" s="22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17" t="s">
        <v>78</v>
      </c>
      <c r="BV88" s="17" t="s">
        <v>78</v>
      </c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17" t="s">
        <v>78</v>
      </c>
      <c r="CV88" s="17" t="s">
        <v>78</v>
      </c>
      <c r="CW88" s="17" t="s">
        <v>78</v>
      </c>
      <c r="CX88" s="17" t="s">
        <v>78</v>
      </c>
      <c r="CY88" s="17" t="s">
        <v>78</v>
      </c>
      <c r="CZ88" s="17" t="s">
        <v>78</v>
      </c>
      <c r="DA88" s="17" t="s">
        <v>78</v>
      </c>
      <c r="DB88" s="17" t="s">
        <v>78</v>
      </c>
      <c r="DC88" s="18" t="s">
        <v>78</v>
      </c>
      <c r="DD88" s="22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17" t="s">
        <v>78</v>
      </c>
      <c r="DV88" s="17" t="s">
        <v>78</v>
      </c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17" t="s">
        <v>78</v>
      </c>
      <c r="EV88" s="17" t="s">
        <v>78</v>
      </c>
      <c r="EW88" s="17" t="s">
        <v>78</v>
      </c>
      <c r="EX88" s="17" t="s">
        <v>78</v>
      </c>
      <c r="EY88" s="17" t="s">
        <v>78</v>
      </c>
      <c r="EZ88" s="17" t="s">
        <v>78</v>
      </c>
      <c r="FA88" s="17" t="s">
        <v>78</v>
      </c>
      <c r="FB88" s="17" t="s">
        <v>78</v>
      </c>
      <c r="FC88" s="18" t="s">
        <v>78</v>
      </c>
      <c r="FD88" s="22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17" t="s">
        <v>78</v>
      </c>
      <c r="FV88" s="17" t="s">
        <v>78</v>
      </c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>
        <v>36</v>
      </c>
      <c r="GH88" s="23">
        <v>36</v>
      </c>
      <c r="GI88" s="23">
        <v>36</v>
      </c>
      <c r="GJ88" s="23">
        <v>36</v>
      </c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17" t="s">
        <v>78</v>
      </c>
      <c r="GV88" s="17" t="s">
        <v>78</v>
      </c>
      <c r="GW88" s="17" t="s">
        <v>78</v>
      </c>
      <c r="GX88" s="17" t="s">
        <v>78</v>
      </c>
      <c r="GY88" s="17" t="s">
        <v>78</v>
      </c>
      <c r="GZ88" s="17" t="s">
        <v>78</v>
      </c>
      <c r="HA88" s="17" t="s">
        <v>78</v>
      </c>
      <c r="HB88" s="17" t="s">
        <v>78</v>
      </c>
      <c r="HC88" s="18" t="s">
        <v>78</v>
      </c>
      <c r="HD88" s="15">
        <f t="shared" si="8"/>
        <v>144</v>
      </c>
      <c r="HE88" s="128"/>
      <c r="HF88" s="129"/>
      <c r="HG88" s="130"/>
      <c r="HH88" s="129"/>
      <c r="HI88" s="130"/>
      <c r="HJ88" s="129"/>
      <c r="HK88" s="115">
        <v>40</v>
      </c>
      <c r="HL88" s="138">
        <v>40</v>
      </c>
      <c r="HM88" s="4" t="e">
        <f>SUM(HE88:HL88)-#REF!</f>
        <v>#REF!</v>
      </c>
    </row>
    <row r="89" spans="1:221" ht="32.25" thickBot="1">
      <c r="A89" s="136" t="s">
        <v>232</v>
      </c>
      <c r="B89" s="137" t="s">
        <v>7</v>
      </c>
      <c r="C89" s="36"/>
      <c r="D89" s="38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17" t="s">
        <v>78</v>
      </c>
      <c r="V89" s="17" t="s">
        <v>78</v>
      </c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17" t="s">
        <v>78</v>
      </c>
      <c r="AV89" s="17" t="s">
        <v>78</v>
      </c>
      <c r="AW89" s="17" t="s">
        <v>78</v>
      </c>
      <c r="AX89" s="17" t="s">
        <v>78</v>
      </c>
      <c r="AY89" s="17" t="s">
        <v>78</v>
      </c>
      <c r="AZ89" s="17" t="s">
        <v>78</v>
      </c>
      <c r="BA89" s="17" t="s">
        <v>78</v>
      </c>
      <c r="BB89" s="17" t="s">
        <v>78</v>
      </c>
      <c r="BC89" s="18" t="s">
        <v>78</v>
      </c>
      <c r="BD89" s="22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17" t="s">
        <v>78</v>
      </c>
      <c r="BV89" s="17" t="s">
        <v>78</v>
      </c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17" t="s">
        <v>78</v>
      </c>
      <c r="CV89" s="17" t="s">
        <v>78</v>
      </c>
      <c r="CW89" s="17" t="s">
        <v>78</v>
      </c>
      <c r="CX89" s="17" t="s">
        <v>78</v>
      </c>
      <c r="CY89" s="17" t="s">
        <v>78</v>
      </c>
      <c r="CZ89" s="17" t="s">
        <v>78</v>
      </c>
      <c r="DA89" s="17" t="s">
        <v>78</v>
      </c>
      <c r="DB89" s="17" t="s">
        <v>78</v>
      </c>
      <c r="DC89" s="18" t="s">
        <v>78</v>
      </c>
      <c r="DD89" s="22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17" t="s">
        <v>78</v>
      </c>
      <c r="DV89" s="17" t="s">
        <v>78</v>
      </c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17" t="s">
        <v>78</v>
      </c>
      <c r="EV89" s="17" t="s">
        <v>78</v>
      </c>
      <c r="EW89" s="17" t="s">
        <v>78</v>
      </c>
      <c r="EX89" s="17" t="s">
        <v>78</v>
      </c>
      <c r="EY89" s="17" t="s">
        <v>78</v>
      </c>
      <c r="EZ89" s="17" t="s">
        <v>78</v>
      </c>
      <c r="FA89" s="17" t="s">
        <v>78</v>
      </c>
      <c r="FB89" s="17" t="s">
        <v>78</v>
      </c>
      <c r="FC89" s="18" t="s">
        <v>78</v>
      </c>
      <c r="FD89" s="22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17" t="s">
        <v>78</v>
      </c>
      <c r="FV89" s="17" t="s">
        <v>78</v>
      </c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 t="s">
        <v>271</v>
      </c>
      <c r="GH89" s="23" t="s">
        <v>271</v>
      </c>
      <c r="GI89" s="23" t="s">
        <v>271</v>
      </c>
      <c r="GJ89" s="23" t="s">
        <v>271</v>
      </c>
      <c r="GK89" s="23"/>
      <c r="GL89" s="23"/>
      <c r="GM89" s="23"/>
      <c r="GN89" s="23"/>
      <c r="GO89" s="23">
        <v>36</v>
      </c>
      <c r="GP89" s="23">
        <v>36</v>
      </c>
      <c r="GQ89" s="23">
        <v>36</v>
      </c>
      <c r="GR89" s="23">
        <v>36</v>
      </c>
      <c r="GS89" s="23">
        <v>36</v>
      </c>
      <c r="GT89" s="23">
        <v>36</v>
      </c>
      <c r="GU89" s="17" t="s">
        <v>78</v>
      </c>
      <c r="GV89" s="17" t="s">
        <v>78</v>
      </c>
      <c r="GW89" s="17" t="s">
        <v>78</v>
      </c>
      <c r="GX89" s="17" t="s">
        <v>78</v>
      </c>
      <c r="GY89" s="17" t="s">
        <v>78</v>
      </c>
      <c r="GZ89" s="17" t="s">
        <v>78</v>
      </c>
      <c r="HA89" s="17" t="s">
        <v>78</v>
      </c>
      <c r="HB89" s="17" t="s">
        <v>78</v>
      </c>
      <c r="HC89" s="18" t="s">
        <v>78</v>
      </c>
      <c r="HD89" s="15">
        <f t="shared" si="8"/>
        <v>216</v>
      </c>
      <c r="HE89" s="128"/>
      <c r="HF89" s="129"/>
      <c r="HG89" s="130"/>
      <c r="HH89" s="129"/>
      <c r="HI89" s="130"/>
      <c r="HJ89" s="129"/>
      <c r="HK89" s="115">
        <v>70</v>
      </c>
      <c r="HL89" s="103">
        <v>238</v>
      </c>
      <c r="HM89" s="4">
        <f>SUM(HE89:HL89)-HD88</f>
        <v>164</v>
      </c>
    </row>
    <row r="90" spans="1:221" ht="21" thickBot="1">
      <c r="A90" s="44" t="s">
        <v>96</v>
      </c>
      <c r="B90" s="45"/>
      <c r="C90" s="28">
        <f aca="true" t="shared" si="9" ref="C90:BN90">SUM(C6:C89)</f>
        <v>0</v>
      </c>
      <c r="D90" s="28">
        <f t="shared" si="9"/>
        <v>36</v>
      </c>
      <c r="E90" s="28">
        <f t="shared" si="9"/>
        <v>36</v>
      </c>
      <c r="F90" s="28">
        <f t="shared" si="9"/>
        <v>36</v>
      </c>
      <c r="G90" s="28">
        <f t="shared" si="9"/>
        <v>36</v>
      </c>
      <c r="H90" s="28">
        <f t="shared" si="9"/>
        <v>36</v>
      </c>
      <c r="I90" s="28">
        <f t="shared" si="9"/>
        <v>36</v>
      </c>
      <c r="J90" s="28">
        <f t="shared" si="9"/>
        <v>36</v>
      </c>
      <c r="K90" s="28">
        <f t="shared" si="9"/>
        <v>36</v>
      </c>
      <c r="L90" s="28">
        <f t="shared" si="9"/>
        <v>36</v>
      </c>
      <c r="M90" s="28">
        <f t="shared" si="9"/>
        <v>36</v>
      </c>
      <c r="N90" s="28">
        <f t="shared" si="9"/>
        <v>36</v>
      </c>
      <c r="O90" s="28">
        <f t="shared" si="9"/>
        <v>36</v>
      </c>
      <c r="P90" s="28">
        <f t="shared" si="9"/>
        <v>36</v>
      </c>
      <c r="Q90" s="28">
        <f t="shared" si="9"/>
        <v>36</v>
      </c>
      <c r="R90" s="28">
        <f t="shared" si="9"/>
        <v>36</v>
      </c>
      <c r="S90" s="28">
        <f t="shared" si="9"/>
        <v>36</v>
      </c>
      <c r="T90" s="28">
        <f t="shared" si="9"/>
        <v>0</v>
      </c>
      <c r="U90" s="28">
        <f t="shared" si="9"/>
        <v>0</v>
      </c>
      <c r="V90" s="28">
        <f t="shared" si="9"/>
        <v>0</v>
      </c>
      <c r="W90" s="28">
        <f t="shared" si="9"/>
        <v>36</v>
      </c>
      <c r="X90" s="28">
        <f t="shared" si="9"/>
        <v>36</v>
      </c>
      <c r="Y90" s="28">
        <f t="shared" si="9"/>
        <v>36</v>
      </c>
      <c r="Z90" s="28">
        <f t="shared" si="9"/>
        <v>36</v>
      </c>
      <c r="AA90" s="28">
        <f t="shared" si="9"/>
        <v>36</v>
      </c>
      <c r="AB90" s="28">
        <f t="shared" si="9"/>
        <v>36</v>
      </c>
      <c r="AC90" s="28">
        <f t="shared" si="9"/>
        <v>36</v>
      </c>
      <c r="AD90" s="28">
        <f t="shared" si="9"/>
        <v>36</v>
      </c>
      <c r="AE90" s="28">
        <f t="shared" si="9"/>
        <v>36</v>
      </c>
      <c r="AF90" s="28">
        <f t="shared" si="9"/>
        <v>36</v>
      </c>
      <c r="AG90" s="28">
        <f t="shared" si="9"/>
        <v>36</v>
      </c>
      <c r="AH90" s="28">
        <f t="shared" si="9"/>
        <v>36</v>
      </c>
      <c r="AI90" s="28">
        <f t="shared" si="9"/>
        <v>36</v>
      </c>
      <c r="AJ90" s="28">
        <f t="shared" si="9"/>
        <v>36</v>
      </c>
      <c r="AK90" s="28">
        <f t="shared" si="9"/>
        <v>36</v>
      </c>
      <c r="AL90" s="28">
        <f t="shared" si="9"/>
        <v>36</v>
      </c>
      <c r="AM90" s="28">
        <f t="shared" si="9"/>
        <v>36</v>
      </c>
      <c r="AN90" s="28">
        <f t="shared" si="9"/>
        <v>36</v>
      </c>
      <c r="AO90" s="28">
        <f t="shared" si="9"/>
        <v>36</v>
      </c>
      <c r="AP90" s="28">
        <f t="shared" si="9"/>
        <v>36</v>
      </c>
      <c r="AQ90" s="28">
        <f t="shared" si="9"/>
        <v>36</v>
      </c>
      <c r="AR90" s="28">
        <f t="shared" si="9"/>
        <v>36</v>
      </c>
      <c r="AS90" s="28">
        <f t="shared" si="9"/>
        <v>36</v>
      </c>
      <c r="AT90" s="28">
        <f t="shared" si="9"/>
        <v>0</v>
      </c>
      <c r="AU90" s="28">
        <f t="shared" si="9"/>
        <v>0</v>
      </c>
      <c r="AV90" s="28">
        <f t="shared" si="9"/>
        <v>0</v>
      </c>
      <c r="AW90" s="28">
        <f t="shared" si="9"/>
        <v>0</v>
      </c>
      <c r="AX90" s="28">
        <f t="shared" si="9"/>
        <v>0</v>
      </c>
      <c r="AY90" s="28">
        <f t="shared" si="9"/>
        <v>0</v>
      </c>
      <c r="AZ90" s="28">
        <f t="shared" si="9"/>
        <v>0</v>
      </c>
      <c r="BA90" s="28">
        <f t="shared" si="9"/>
        <v>0</v>
      </c>
      <c r="BB90" s="28">
        <f t="shared" si="9"/>
        <v>0</v>
      </c>
      <c r="BC90" s="28">
        <f t="shared" si="9"/>
        <v>0</v>
      </c>
      <c r="BD90" s="28">
        <f t="shared" si="9"/>
        <v>36</v>
      </c>
      <c r="BE90" s="28">
        <f t="shared" si="9"/>
        <v>36</v>
      </c>
      <c r="BF90" s="28">
        <f t="shared" si="9"/>
        <v>36</v>
      </c>
      <c r="BG90" s="28">
        <f t="shared" si="9"/>
        <v>36</v>
      </c>
      <c r="BH90" s="28">
        <f t="shared" si="9"/>
        <v>36</v>
      </c>
      <c r="BI90" s="28">
        <f t="shared" si="9"/>
        <v>36</v>
      </c>
      <c r="BJ90" s="28">
        <f t="shared" si="9"/>
        <v>36</v>
      </c>
      <c r="BK90" s="28">
        <f t="shared" si="9"/>
        <v>36</v>
      </c>
      <c r="BL90" s="28">
        <f t="shared" si="9"/>
        <v>36</v>
      </c>
      <c r="BM90" s="28">
        <f t="shared" si="9"/>
        <v>36</v>
      </c>
      <c r="BN90" s="28">
        <f t="shared" si="9"/>
        <v>36</v>
      </c>
      <c r="BO90" s="28">
        <f aca="true" t="shared" si="10" ref="BO90:DZ90">SUM(BO6:BO89)</f>
        <v>36</v>
      </c>
      <c r="BP90" s="28">
        <f t="shared" si="10"/>
        <v>36</v>
      </c>
      <c r="BQ90" s="28">
        <f t="shared" si="10"/>
        <v>36</v>
      </c>
      <c r="BR90" s="28">
        <f t="shared" si="10"/>
        <v>36</v>
      </c>
      <c r="BS90" s="28">
        <f t="shared" si="10"/>
        <v>36</v>
      </c>
      <c r="BT90" s="28">
        <f t="shared" si="10"/>
        <v>0</v>
      </c>
      <c r="BU90" s="28">
        <f t="shared" si="10"/>
        <v>0</v>
      </c>
      <c r="BV90" s="28">
        <f t="shared" si="10"/>
        <v>0</v>
      </c>
      <c r="BW90" s="28">
        <f t="shared" si="10"/>
        <v>36</v>
      </c>
      <c r="BX90" s="28">
        <f t="shared" si="10"/>
        <v>36</v>
      </c>
      <c r="BY90" s="28">
        <f t="shared" si="10"/>
        <v>36</v>
      </c>
      <c r="BZ90" s="28">
        <f t="shared" si="10"/>
        <v>36</v>
      </c>
      <c r="CA90" s="28">
        <f t="shared" si="10"/>
        <v>36</v>
      </c>
      <c r="CB90" s="28">
        <f t="shared" si="10"/>
        <v>36</v>
      </c>
      <c r="CC90" s="28">
        <f t="shared" si="10"/>
        <v>36</v>
      </c>
      <c r="CD90" s="28">
        <f t="shared" si="10"/>
        <v>36</v>
      </c>
      <c r="CE90" s="28">
        <f t="shared" si="10"/>
        <v>36</v>
      </c>
      <c r="CF90" s="28">
        <f t="shared" si="10"/>
        <v>36</v>
      </c>
      <c r="CG90" s="28">
        <f>SUM(CG6:CG89)</f>
        <v>36</v>
      </c>
      <c r="CH90" s="28">
        <f t="shared" si="10"/>
        <v>36</v>
      </c>
      <c r="CI90" s="28">
        <f t="shared" si="10"/>
        <v>36</v>
      </c>
      <c r="CJ90" s="28">
        <f t="shared" si="10"/>
        <v>36</v>
      </c>
      <c r="CK90" s="28">
        <f t="shared" si="10"/>
        <v>36</v>
      </c>
      <c r="CL90" s="28">
        <f t="shared" si="10"/>
        <v>36</v>
      </c>
      <c r="CM90" s="28">
        <f t="shared" si="10"/>
        <v>36</v>
      </c>
      <c r="CN90" s="28">
        <f t="shared" si="10"/>
        <v>36</v>
      </c>
      <c r="CO90" s="28">
        <f t="shared" si="10"/>
        <v>36</v>
      </c>
      <c r="CP90" s="28">
        <f t="shared" si="10"/>
        <v>36</v>
      </c>
      <c r="CQ90" s="28">
        <f t="shared" si="10"/>
        <v>36</v>
      </c>
      <c r="CR90" s="28">
        <f t="shared" si="10"/>
        <v>36</v>
      </c>
      <c r="CS90" s="28">
        <f t="shared" si="10"/>
        <v>36</v>
      </c>
      <c r="CT90" s="28">
        <f t="shared" si="10"/>
        <v>0</v>
      </c>
      <c r="CU90" s="28">
        <f t="shared" si="10"/>
        <v>0</v>
      </c>
      <c r="CV90" s="28">
        <f t="shared" si="10"/>
        <v>0</v>
      </c>
      <c r="CW90" s="28">
        <f t="shared" si="10"/>
        <v>0</v>
      </c>
      <c r="CX90" s="28">
        <f t="shared" si="10"/>
        <v>0</v>
      </c>
      <c r="CY90" s="28">
        <f t="shared" si="10"/>
        <v>0</v>
      </c>
      <c r="CZ90" s="28">
        <f t="shared" si="10"/>
        <v>0</v>
      </c>
      <c r="DA90" s="28">
        <f t="shared" si="10"/>
        <v>0</v>
      </c>
      <c r="DB90" s="28">
        <f t="shared" si="10"/>
        <v>36</v>
      </c>
      <c r="DC90" s="28">
        <f t="shared" si="10"/>
        <v>36</v>
      </c>
      <c r="DD90" s="28">
        <f t="shared" si="10"/>
        <v>36</v>
      </c>
      <c r="DE90" s="28">
        <f t="shared" si="10"/>
        <v>36</v>
      </c>
      <c r="DF90" s="28">
        <f t="shared" si="10"/>
        <v>36</v>
      </c>
      <c r="DG90" s="28">
        <f t="shared" si="10"/>
        <v>36</v>
      </c>
      <c r="DH90" s="28">
        <f>SUM(DH6:DH89)</f>
        <v>36</v>
      </c>
      <c r="DI90" s="28">
        <f t="shared" si="10"/>
        <v>36</v>
      </c>
      <c r="DJ90" s="28">
        <f t="shared" si="10"/>
        <v>36</v>
      </c>
      <c r="DK90" s="28">
        <f t="shared" si="10"/>
        <v>36</v>
      </c>
      <c r="DL90" s="28">
        <f t="shared" si="10"/>
        <v>36</v>
      </c>
      <c r="DM90" s="28">
        <f t="shared" si="10"/>
        <v>36</v>
      </c>
      <c r="DN90" s="28">
        <f t="shared" si="10"/>
        <v>36</v>
      </c>
      <c r="DO90" s="28">
        <f t="shared" si="10"/>
        <v>36</v>
      </c>
      <c r="DP90" s="28">
        <f t="shared" si="10"/>
        <v>36</v>
      </c>
      <c r="DQ90" s="28">
        <f t="shared" si="10"/>
        <v>36</v>
      </c>
      <c r="DR90" s="28">
        <f t="shared" si="10"/>
        <v>36</v>
      </c>
      <c r="DS90" s="28">
        <f t="shared" si="10"/>
        <v>36</v>
      </c>
      <c r="DT90" s="28">
        <f t="shared" si="10"/>
        <v>0</v>
      </c>
      <c r="DU90" s="28">
        <f t="shared" si="10"/>
        <v>0</v>
      </c>
      <c r="DV90" s="28">
        <f t="shared" si="10"/>
        <v>0</v>
      </c>
      <c r="DW90" s="28">
        <f t="shared" si="10"/>
        <v>36</v>
      </c>
      <c r="DX90" s="28">
        <f t="shared" si="10"/>
        <v>36</v>
      </c>
      <c r="DY90" s="28">
        <f t="shared" si="10"/>
        <v>36</v>
      </c>
      <c r="DZ90" s="28">
        <f t="shared" si="10"/>
        <v>36</v>
      </c>
      <c r="EA90" s="28">
        <f aca="true" t="shared" si="11" ref="EA90:GL90">SUM(EA6:EA89)</f>
        <v>36</v>
      </c>
      <c r="EB90" s="28">
        <f t="shared" si="11"/>
        <v>36</v>
      </c>
      <c r="EC90" s="28">
        <f t="shared" si="11"/>
        <v>36</v>
      </c>
      <c r="ED90" s="28">
        <f t="shared" si="11"/>
        <v>36</v>
      </c>
      <c r="EE90" s="28">
        <f t="shared" si="11"/>
        <v>36</v>
      </c>
      <c r="EF90" s="28">
        <f t="shared" si="11"/>
        <v>36</v>
      </c>
      <c r="EG90" s="28">
        <f t="shared" si="11"/>
        <v>36</v>
      </c>
      <c r="EH90" s="28">
        <f t="shared" si="11"/>
        <v>36</v>
      </c>
      <c r="EI90" s="28">
        <f t="shared" si="11"/>
        <v>36</v>
      </c>
      <c r="EJ90" s="28">
        <f t="shared" si="11"/>
        <v>36</v>
      </c>
      <c r="EK90" s="28">
        <f t="shared" si="11"/>
        <v>36</v>
      </c>
      <c r="EL90" s="28">
        <f t="shared" si="11"/>
        <v>36</v>
      </c>
      <c r="EM90" s="28">
        <f t="shared" si="11"/>
        <v>36</v>
      </c>
      <c r="EN90" s="28">
        <f t="shared" si="11"/>
        <v>36</v>
      </c>
      <c r="EO90" s="28">
        <f t="shared" si="11"/>
        <v>36</v>
      </c>
      <c r="EP90" s="28">
        <f t="shared" si="11"/>
        <v>36</v>
      </c>
      <c r="EQ90" s="28">
        <f t="shared" si="11"/>
        <v>36</v>
      </c>
      <c r="ER90" s="28">
        <f t="shared" si="11"/>
        <v>36</v>
      </c>
      <c r="ES90" s="28">
        <f t="shared" si="11"/>
        <v>36</v>
      </c>
      <c r="ET90" s="28">
        <f t="shared" si="11"/>
        <v>0</v>
      </c>
      <c r="EU90" s="28">
        <f t="shared" si="11"/>
        <v>0</v>
      </c>
      <c r="EV90" s="28">
        <f t="shared" si="11"/>
        <v>0</v>
      </c>
      <c r="EW90" s="28">
        <f t="shared" si="11"/>
        <v>0</v>
      </c>
      <c r="EX90" s="28">
        <f t="shared" si="11"/>
        <v>0</v>
      </c>
      <c r="EY90" s="28">
        <f t="shared" si="11"/>
        <v>0</v>
      </c>
      <c r="EZ90" s="28">
        <f t="shared" si="11"/>
        <v>0</v>
      </c>
      <c r="FA90" s="28">
        <f t="shared" si="11"/>
        <v>0</v>
      </c>
      <c r="FB90" s="28">
        <f t="shared" si="11"/>
        <v>0</v>
      </c>
      <c r="FC90" s="28">
        <f t="shared" si="11"/>
        <v>0</v>
      </c>
      <c r="FD90" s="28">
        <f t="shared" si="11"/>
        <v>36</v>
      </c>
      <c r="FE90" s="28">
        <f t="shared" si="11"/>
        <v>36</v>
      </c>
      <c r="FF90" s="28">
        <f t="shared" si="11"/>
        <v>36</v>
      </c>
      <c r="FG90" s="28">
        <f t="shared" si="11"/>
        <v>36</v>
      </c>
      <c r="FH90" s="28">
        <f t="shared" si="11"/>
        <v>36</v>
      </c>
      <c r="FI90" s="28">
        <f t="shared" si="11"/>
        <v>36</v>
      </c>
      <c r="FJ90" s="28">
        <f t="shared" si="11"/>
        <v>36</v>
      </c>
      <c r="FK90" s="28">
        <f t="shared" si="11"/>
        <v>36</v>
      </c>
      <c r="FL90" s="28">
        <f t="shared" si="11"/>
        <v>36</v>
      </c>
      <c r="FM90" s="28">
        <f t="shared" si="11"/>
        <v>36</v>
      </c>
      <c r="FN90" s="28">
        <f t="shared" si="11"/>
        <v>36</v>
      </c>
      <c r="FO90" s="28">
        <f t="shared" si="11"/>
        <v>36</v>
      </c>
      <c r="FP90" s="28">
        <f t="shared" si="11"/>
        <v>36</v>
      </c>
      <c r="FQ90" s="28">
        <f t="shared" si="11"/>
        <v>36</v>
      </c>
      <c r="FR90" s="28">
        <f t="shared" si="11"/>
        <v>36</v>
      </c>
      <c r="FS90" s="28">
        <f t="shared" si="11"/>
        <v>36</v>
      </c>
      <c r="FT90" s="28">
        <f t="shared" si="11"/>
        <v>0</v>
      </c>
      <c r="FU90" s="28">
        <f t="shared" si="11"/>
        <v>0</v>
      </c>
      <c r="FV90" s="28">
        <f t="shared" si="11"/>
        <v>0</v>
      </c>
      <c r="FW90" s="28">
        <f t="shared" si="11"/>
        <v>36</v>
      </c>
      <c r="FX90" s="28">
        <f t="shared" si="11"/>
        <v>36</v>
      </c>
      <c r="FY90" s="28">
        <f t="shared" si="11"/>
        <v>36</v>
      </c>
      <c r="FZ90" s="28">
        <f t="shared" si="11"/>
        <v>36</v>
      </c>
      <c r="GA90" s="28">
        <f t="shared" si="11"/>
        <v>36</v>
      </c>
      <c r="GB90" s="28">
        <f t="shared" si="11"/>
        <v>36</v>
      </c>
      <c r="GC90" s="28">
        <f t="shared" si="11"/>
        <v>36</v>
      </c>
      <c r="GD90" s="28">
        <f t="shared" si="11"/>
        <v>36</v>
      </c>
      <c r="GE90" s="28">
        <f t="shared" si="11"/>
        <v>36</v>
      </c>
      <c r="GF90" s="28">
        <f t="shared" si="11"/>
        <v>36</v>
      </c>
      <c r="GG90" s="28">
        <f t="shared" si="11"/>
        <v>36</v>
      </c>
      <c r="GH90" s="28">
        <f t="shared" si="11"/>
        <v>36</v>
      </c>
      <c r="GI90" s="28">
        <f t="shared" si="11"/>
        <v>36</v>
      </c>
      <c r="GJ90" s="28">
        <f t="shared" si="11"/>
        <v>36</v>
      </c>
      <c r="GK90" s="28">
        <f t="shared" si="11"/>
        <v>36</v>
      </c>
      <c r="GL90" s="28">
        <f t="shared" si="11"/>
        <v>36</v>
      </c>
      <c r="GM90" s="28">
        <f aca="true" t="shared" si="12" ref="GM90:HC90">SUM(GM6:GM89)</f>
        <v>36</v>
      </c>
      <c r="GN90" s="28">
        <f t="shared" si="12"/>
        <v>36</v>
      </c>
      <c r="GO90" s="28">
        <f t="shared" si="12"/>
        <v>36</v>
      </c>
      <c r="GP90" s="28">
        <f t="shared" si="12"/>
        <v>36</v>
      </c>
      <c r="GQ90" s="28">
        <f t="shared" si="12"/>
        <v>36</v>
      </c>
      <c r="GR90" s="28">
        <f t="shared" si="12"/>
        <v>36</v>
      </c>
      <c r="GS90" s="28">
        <f t="shared" si="12"/>
        <v>36</v>
      </c>
      <c r="GT90" s="28">
        <f t="shared" si="12"/>
        <v>36</v>
      </c>
      <c r="GU90" s="28">
        <f t="shared" si="12"/>
        <v>0</v>
      </c>
      <c r="GV90" s="28">
        <f t="shared" si="12"/>
        <v>0</v>
      </c>
      <c r="GW90" s="28">
        <f t="shared" si="12"/>
        <v>0</v>
      </c>
      <c r="GX90" s="28">
        <f t="shared" si="12"/>
        <v>0</v>
      </c>
      <c r="GY90" s="28">
        <f t="shared" si="12"/>
        <v>0</v>
      </c>
      <c r="GZ90" s="28">
        <f t="shared" si="12"/>
        <v>0</v>
      </c>
      <c r="HA90" s="28">
        <f t="shared" si="12"/>
        <v>0</v>
      </c>
      <c r="HB90" s="28">
        <f t="shared" si="12"/>
        <v>0</v>
      </c>
      <c r="HC90" s="28">
        <f t="shared" si="12"/>
        <v>0</v>
      </c>
      <c r="HD90" s="29">
        <f>SUM(HD6:HD89)</f>
        <v>5724</v>
      </c>
      <c r="HE90" s="99"/>
      <c r="HF90" s="100"/>
      <c r="HG90" s="101"/>
      <c r="HH90" s="100"/>
      <c r="HI90" s="101"/>
      <c r="HJ90" s="100"/>
      <c r="HK90" s="101"/>
      <c r="HL90" s="100">
        <v>216</v>
      </c>
      <c r="HM90" s="4" t="e">
        <f>SUM(HE90:HL90)-#REF!</f>
        <v>#REF!</v>
      </c>
    </row>
    <row r="91" spans="1:221" ht="30" customHeight="1" thickBot="1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139" t="e">
        <f>HE6+#REF!</f>
        <v>#REF!</v>
      </c>
      <c r="HF91" s="139" t="e">
        <f>HF6+#REF!</f>
        <v>#REF!</v>
      </c>
      <c r="HG91" s="140" t="e">
        <f>HG6+#REF!</f>
        <v>#REF!</v>
      </c>
      <c r="HH91" s="139" t="e">
        <f>HH6+#REF!</f>
        <v>#REF!</v>
      </c>
      <c r="HI91" s="140" t="e">
        <f>HI6+#REF!</f>
        <v>#REF!</v>
      </c>
      <c r="HJ91" s="139" t="e">
        <f>HJ6+#REF!</f>
        <v>#REF!</v>
      </c>
      <c r="HK91" s="140" t="e">
        <f>HK6+#REF!</f>
        <v>#REF!</v>
      </c>
      <c r="HL91" s="139" t="e">
        <f>HL6+#REF!</f>
        <v>#REF!</v>
      </c>
      <c r="HM91" s="4" t="e">
        <f>SUM(HE91:HL91)-HD90</f>
        <v>#REF!</v>
      </c>
    </row>
    <row r="92" spans="3:212" ht="17.25">
      <c r="C92" s="7">
        <f>C90-36</f>
        <v>-36</v>
      </c>
      <c r="D92" s="7">
        <f aca="true" t="shared" si="13" ref="D92:R92">D90-36</f>
        <v>0</v>
      </c>
      <c r="E92" s="7">
        <f t="shared" si="13"/>
        <v>0</v>
      </c>
      <c r="F92" s="7">
        <f t="shared" si="13"/>
        <v>0</v>
      </c>
      <c r="G92" s="7">
        <f t="shared" si="13"/>
        <v>0</v>
      </c>
      <c r="H92" s="7">
        <f t="shared" si="13"/>
        <v>0</v>
      </c>
      <c r="I92" s="7">
        <f t="shared" si="13"/>
        <v>0</v>
      </c>
      <c r="J92" s="7"/>
      <c r="K92" s="7">
        <f t="shared" si="13"/>
        <v>0</v>
      </c>
      <c r="L92" s="7">
        <f t="shared" si="13"/>
        <v>0</v>
      </c>
      <c r="M92" s="7">
        <f t="shared" si="13"/>
        <v>0</v>
      </c>
      <c r="N92" s="7">
        <f t="shared" si="13"/>
        <v>0</v>
      </c>
      <c r="O92" s="7">
        <f t="shared" si="13"/>
        <v>0</v>
      </c>
      <c r="P92" s="7">
        <f t="shared" si="13"/>
        <v>0</v>
      </c>
      <c r="Q92" s="7">
        <f t="shared" si="13"/>
        <v>0</v>
      </c>
      <c r="R92" s="7">
        <f t="shared" si="13"/>
        <v>0</v>
      </c>
      <c r="S92" s="7"/>
      <c r="T92" s="7"/>
      <c r="U92" s="7">
        <f aca="true" t="shared" si="14" ref="U92:AR92">U90-36</f>
        <v>-36</v>
      </c>
      <c r="V92" s="7">
        <f t="shared" si="14"/>
        <v>-36</v>
      </c>
      <c r="W92" s="7">
        <f t="shared" si="14"/>
        <v>0</v>
      </c>
      <c r="X92" s="7">
        <f t="shared" si="14"/>
        <v>0</v>
      </c>
      <c r="Y92" s="7">
        <f t="shared" si="14"/>
        <v>0</v>
      </c>
      <c r="Z92" s="7">
        <f t="shared" si="14"/>
        <v>0</v>
      </c>
      <c r="AA92" s="7">
        <f t="shared" si="14"/>
        <v>0</v>
      </c>
      <c r="AB92" s="7">
        <f t="shared" si="14"/>
        <v>0</v>
      </c>
      <c r="AC92" s="7">
        <f t="shared" si="14"/>
        <v>0</v>
      </c>
      <c r="AD92" s="7">
        <f t="shared" si="14"/>
        <v>0</v>
      </c>
      <c r="AE92" s="7">
        <f t="shared" si="14"/>
        <v>0</v>
      </c>
      <c r="AF92" s="7">
        <f t="shared" si="14"/>
        <v>0</v>
      </c>
      <c r="AG92" s="7">
        <f t="shared" si="14"/>
        <v>0</v>
      </c>
      <c r="AH92" s="7">
        <f t="shared" si="14"/>
        <v>0</v>
      </c>
      <c r="AI92" s="7">
        <f t="shared" si="14"/>
        <v>0</v>
      </c>
      <c r="AJ92" s="7"/>
      <c r="AK92" s="7">
        <f t="shared" si="14"/>
        <v>0</v>
      </c>
      <c r="AL92" s="7">
        <f t="shared" si="14"/>
        <v>0</v>
      </c>
      <c r="AM92" s="7">
        <f t="shared" si="14"/>
        <v>0</v>
      </c>
      <c r="AN92" s="7">
        <f t="shared" si="14"/>
        <v>0</v>
      </c>
      <c r="AO92" s="7">
        <f t="shared" si="14"/>
        <v>0</v>
      </c>
      <c r="AP92" s="7">
        <f t="shared" si="14"/>
        <v>0</v>
      </c>
      <c r="AQ92" s="7">
        <f t="shared" si="14"/>
        <v>0</v>
      </c>
      <c r="AR92" s="7">
        <f t="shared" si="14"/>
        <v>0</v>
      </c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>
        <f aca="true" t="shared" si="15" ref="BD92:BT92">BD90-36</f>
        <v>0</v>
      </c>
      <c r="BE92" s="7">
        <f t="shared" si="15"/>
        <v>0</v>
      </c>
      <c r="BF92" s="7">
        <f t="shared" si="15"/>
        <v>0</v>
      </c>
      <c r="BG92" s="7">
        <f t="shared" si="15"/>
        <v>0</v>
      </c>
      <c r="BH92" s="7">
        <f t="shared" si="15"/>
        <v>0</v>
      </c>
      <c r="BI92" s="7">
        <f t="shared" si="15"/>
        <v>0</v>
      </c>
      <c r="BJ92" s="7">
        <f t="shared" si="15"/>
        <v>0</v>
      </c>
      <c r="BK92" s="7">
        <f t="shared" si="15"/>
        <v>0</v>
      </c>
      <c r="BL92" s="7">
        <f t="shared" si="15"/>
        <v>0</v>
      </c>
      <c r="BM92" s="7">
        <f t="shared" si="15"/>
        <v>0</v>
      </c>
      <c r="BN92" s="7">
        <f t="shared" si="15"/>
        <v>0</v>
      </c>
      <c r="BO92" s="7">
        <f t="shared" si="15"/>
        <v>0</v>
      </c>
      <c r="BP92" s="7">
        <f t="shared" si="15"/>
        <v>0</v>
      </c>
      <c r="BQ92" s="7">
        <f t="shared" si="15"/>
        <v>0</v>
      </c>
      <c r="BR92" s="7">
        <f t="shared" si="15"/>
        <v>0</v>
      </c>
      <c r="BS92" s="7">
        <f t="shared" si="15"/>
        <v>0</v>
      </c>
      <c r="BT92" s="7">
        <f t="shared" si="15"/>
        <v>-36</v>
      </c>
      <c r="BU92" s="7"/>
      <c r="BV92" s="7"/>
      <c r="BW92" s="7">
        <f aca="true" t="shared" si="16" ref="BW92:CT92">BW90-36</f>
        <v>0</v>
      </c>
      <c r="BX92" s="7">
        <f t="shared" si="16"/>
        <v>0</v>
      </c>
      <c r="BY92" s="7">
        <f t="shared" si="16"/>
        <v>0</v>
      </c>
      <c r="BZ92" s="7">
        <f t="shared" si="16"/>
        <v>0</v>
      </c>
      <c r="CA92" s="7">
        <f t="shared" si="16"/>
        <v>0</v>
      </c>
      <c r="CB92" s="7">
        <f t="shared" si="16"/>
        <v>0</v>
      </c>
      <c r="CC92" s="7">
        <f t="shared" si="16"/>
        <v>0</v>
      </c>
      <c r="CD92" s="7">
        <f t="shared" si="16"/>
        <v>0</v>
      </c>
      <c r="CE92" s="7">
        <f t="shared" si="16"/>
        <v>0</v>
      </c>
      <c r="CF92" s="7">
        <f t="shared" si="16"/>
        <v>0</v>
      </c>
      <c r="CG92" s="7">
        <f t="shared" si="16"/>
        <v>0</v>
      </c>
      <c r="CH92" s="7">
        <f t="shared" si="16"/>
        <v>0</v>
      </c>
      <c r="CI92" s="7">
        <f t="shared" si="16"/>
        <v>0</v>
      </c>
      <c r="CJ92" s="7">
        <f t="shared" si="16"/>
        <v>0</v>
      </c>
      <c r="CK92" s="7">
        <f t="shared" si="16"/>
        <v>0</v>
      </c>
      <c r="CL92" s="7">
        <f t="shared" si="16"/>
        <v>0</v>
      </c>
      <c r="CM92" s="7">
        <f t="shared" si="16"/>
        <v>0</v>
      </c>
      <c r="CN92" s="7">
        <f t="shared" si="16"/>
        <v>0</v>
      </c>
      <c r="CO92" s="7">
        <f t="shared" si="16"/>
        <v>0</v>
      </c>
      <c r="CP92" s="7">
        <f t="shared" si="16"/>
        <v>0</v>
      </c>
      <c r="CQ92" s="7">
        <f t="shared" si="16"/>
        <v>0</v>
      </c>
      <c r="CR92" s="7">
        <f t="shared" si="16"/>
        <v>0</v>
      </c>
      <c r="CS92" s="7">
        <f t="shared" si="16"/>
        <v>0</v>
      </c>
      <c r="CT92" s="7">
        <f t="shared" si="16"/>
        <v>-36</v>
      </c>
      <c r="CU92" s="7"/>
      <c r="CV92" s="7"/>
      <c r="CW92" s="7"/>
      <c r="CX92" s="7"/>
      <c r="CY92" s="7"/>
      <c r="CZ92" s="7"/>
      <c r="DA92" s="7"/>
      <c r="DB92" s="7"/>
      <c r="DC92" s="7"/>
      <c r="DD92" s="7">
        <f aca="true" t="shared" si="17" ref="DD92:DT92">DD90-36</f>
        <v>0</v>
      </c>
      <c r="DE92" s="7">
        <f t="shared" si="17"/>
        <v>0</v>
      </c>
      <c r="DF92" s="7">
        <f t="shared" si="17"/>
        <v>0</v>
      </c>
      <c r="DG92" s="7">
        <f t="shared" si="17"/>
        <v>0</v>
      </c>
      <c r="DH92" s="7">
        <f t="shared" si="17"/>
        <v>0</v>
      </c>
      <c r="DI92" s="7">
        <f t="shared" si="17"/>
        <v>0</v>
      </c>
      <c r="DJ92" s="7">
        <f t="shared" si="17"/>
        <v>0</v>
      </c>
      <c r="DK92" s="7">
        <f t="shared" si="17"/>
        <v>0</v>
      </c>
      <c r="DL92" s="7">
        <f t="shared" si="17"/>
        <v>0</v>
      </c>
      <c r="DM92" s="7">
        <f t="shared" si="17"/>
        <v>0</v>
      </c>
      <c r="DN92" s="7">
        <f t="shared" si="17"/>
        <v>0</v>
      </c>
      <c r="DO92" s="7">
        <f t="shared" si="17"/>
        <v>0</v>
      </c>
      <c r="DP92" s="7">
        <f t="shared" si="17"/>
        <v>0</v>
      </c>
      <c r="DQ92" s="7">
        <f t="shared" si="17"/>
        <v>0</v>
      </c>
      <c r="DR92" s="7">
        <f t="shared" si="17"/>
        <v>0</v>
      </c>
      <c r="DS92" s="7">
        <f t="shared" si="17"/>
        <v>0</v>
      </c>
      <c r="DT92" s="7">
        <f t="shared" si="17"/>
        <v>-36</v>
      </c>
      <c r="DU92" s="7"/>
      <c r="DV92" s="7"/>
      <c r="DW92" s="7">
        <f aca="true" t="shared" si="18" ref="DW92:ET92">DW90-36</f>
        <v>0</v>
      </c>
      <c r="DX92" s="7">
        <f t="shared" si="18"/>
        <v>0</v>
      </c>
      <c r="DY92" s="7">
        <f t="shared" si="18"/>
        <v>0</v>
      </c>
      <c r="DZ92" s="7">
        <f t="shared" si="18"/>
        <v>0</v>
      </c>
      <c r="EA92" s="7">
        <f t="shared" si="18"/>
        <v>0</v>
      </c>
      <c r="EB92" s="7">
        <f t="shared" si="18"/>
        <v>0</v>
      </c>
      <c r="EC92" s="7">
        <f t="shared" si="18"/>
        <v>0</v>
      </c>
      <c r="ED92" s="7">
        <f t="shared" si="18"/>
        <v>0</v>
      </c>
      <c r="EE92" s="7">
        <f t="shared" si="18"/>
        <v>0</v>
      </c>
      <c r="EF92" s="7">
        <f t="shared" si="18"/>
        <v>0</v>
      </c>
      <c r="EG92" s="7">
        <f t="shared" si="18"/>
        <v>0</v>
      </c>
      <c r="EH92" s="7">
        <f t="shared" si="18"/>
        <v>0</v>
      </c>
      <c r="EI92" s="7">
        <f t="shared" si="18"/>
        <v>0</v>
      </c>
      <c r="EJ92" s="7">
        <f t="shared" si="18"/>
        <v>0</v>
      </c>
      <c r="EK92" s="7">
        <f t="shared" si="18"/>
        <v>0</v>
      </c>
      <c r="EL92" s="7">
        <f t="shared" si="18"/>
        <v>0</v>
      </c>
      <c r="EM92" s="7">
        <f t="shared" si="18"/>
        <v>0</v>
      </c>
      <c r="EN92" s="7">
        <f t="shared" si="18"/>
        <v>0</v>
      </c>
      <c r="EO92" s="7">
        <f t="shared" si="18"/>
        <v>0</v>
      </c>
      <c r="EP92" s="7">
        <f t="shared" si="18"/>
        <v>0</v>
      </c>
      <c r="EQ92" s="7">
        <f t="shared" si="18"/>
        <v>0</v>
      </c>
      <c r="ER92" s="7">
        <f t="shared" si="18"/>
        <v>0</v>
      </c>
      <c r="ES92" s="7">
        <f t="shared" si="18"/>
        <v>0</v>
      </c>
      <c r="ET92" s="7">
        <f t="shared" si="18"/>
        <v>-36</v>
      </c>
      <c r="EU92" s="7"/>
      <c r="EV92" s="7"/>
      <c r="EW92" s="7"/>
      <c r="EX92" s="7"/>
      <c r="EY92" s="7"/>
      <c r="EZ92" s="7"/>
      <c r="FA92" s="7"/>
      <c r="FB92" s="7"/>
      <c r="FC92" s="7"/>
      <c r="FD92" s="7">
        <f aca="true" t="shared" si="19" ref="FD92:FT92">FD90-36</f>
        <v>0</v>
      </c>
      <c r="FE92" s="7">
        <f t="shared" si="19"/>
        <v>0</v>
      </c>
      <c r="FF92" s="7">
        <f t="shared" si="19"/>
        <v>0</v>
      </c>
      <c r="FG92" s="7">
        <f t="shared" si="19"/>
        <v>0</v>
      </c>
      <c r="FH92" s="7">
        <f t="shared" si="19"/>
        <v>0</v>
      </c>
      <c r="FI92" s="7">
        <f t="shared" si="19"/>
        <v>0</v>
      </c>
      <c r="FJ92" s="7">
        <f t="shared" si="19"/>
        <v>0</v>
      </c>
      <c r="FK92" s="7">
        <f t="shared" si="19"/>
        <v>0</v>
      </c>
      <c r="FL92" s="7">
        <f t="shared" si="19"/>
        <v>0</v>
      </c>
      <c r="FM92" s="7">
        <f t="shared" si="19"/>
        <v>0</v>
      </c>
      <c r="FN92" s="7">
        <f t="shared" si="19"/>
        <v>0</v>
      </c>
      <c r="FO92" s="7">
        <f t="shared" si="19"/>
        <v>0</v>
      </c>
      <c r="FP92" s="7">
        <f t="shared" si="19"/>
        <v>0</v>
      </c>
      <c r="FQ92" s="7">
        <f t="shared" si="19"/>
        <v>0</v>
      </c>
      <c r="FR92" s="7">
        <f t="shared" si="19"/>
        <v>0</v>
      </c>
      <c r="FS92" s="7">
        <f t="shared" si="19"/>
        <v>0</v>
      </c>
      <c r="FT92" s="7">
        <f t="shared" si="19"/>
        <v>-36</v>
      </c>
      <c r="FU92" s="7"/>
      <c r="FV92" s="7"/>
      <c r="FW92" s="7">
        <f aca="true" t="shared" si="20" ref="FW92:GT92">FW90-36</f>
        <v>0</v>
      </c>
      <c r="FX92" s="7">
        <f t="shared" si="20"/>
        <v>0</v>
      </c>
      <c r="FY92" s="7">
        <f t="shared" si="20"/>
        <v>0</v>
      </c>
      <c r="FZ92" s="7">
        <f t="shared" si="20"/>
        <v>0</v>
      </c>
      <c r="GA92" s="7">
        <f t="shared" si="20"/>
        <v>0</v>
      </c>
      <c r="GB92" s="7">
        <f t="shared" si="20"/>
        <v>0</v>
      </c>
      <c r="GC92" s="7">
        <f t="shared" si="20"/>
        <v>0</v>
      </c>
      <c r="GD92" s="7">
        <f t="shared" si="20"/>
        <v>0</v>
      </c>
      <c r="GE92" s="7">
        <f t="shared" si="20"/>
        <v>0</v>
      </c>
      <c r="GF92" s="7">
        <f t="shared" si="20"/>
        <v>0</v>
      </c>
      <c r="GG92" s="7">
        <f t="shared" si="20"/>
        <v>0</v>
      </c>
      <c r="GH92" s="7">
        <f t="shared" si="20"/>
        <v>0</v>
      </c>
      <c r="GI92" s="7">
        <f t="shared" si="20"/>
        <v>0</v>
      </c>
      <c r="GJ92" s="7">
        <f t="shared" si="20"/>
        <v>0</v>
      </c>
      <c r="GK92" s="7">
        <f t="shared" si="20"/>
        <v>0</v>
      </c>
      <c r="GL92" s="7">
        <f t="shared" si="20"/>
        <v>0</v>
      </c>
      <c r="GM92" s="7">
        <f t="shared" si="20"/>
        <v>0</v>
      </c>
      <c r="GN92" s="7">
        <f t="shared" si="20"/>
        <v>0</v>
      </c>
      <c r="GO92" s="7">
        <f t="shared" si="20"/>
        <v>0</v>
      </c>
      <c r="GP92" s="7">
        <f t="shared" si="20"/>
        <v>0</v>
      </c>
      <c r="GQ92" s="7">
        <f t="shared" si="20"/>
        <v>0</v>
      </c>
      <c r="GR92" s="7">
        <f t="shared" si="20"/>
        <v>0</v>
      </c>
      <c r="GS92" s="7">
        <f t="shared" si="20"/>
        <v>0</v>
      </c>
      <c r="GT92" s="7">
        <f t="shared" si="20"/>
        <v>0</v>
      </c>
      <c r="GU92" s="7"/>
      <c r="GV92" s="7"/>
      <c r="GW92" s="7"/>
      <c r="GX92" s="7"/>
      <c r="GY92" s="7"/>
      <c r="GZ92" s="7"/>
      <c r="HA92" s="7"/>
      <c r="HB92" s="7"/>
      <c r="HC92" s="7"/>
      <c r="HD92" s="7"/>
    </row>
    <row r="93" ht="11.25" hidden="1"/>
  </sheetData>
  <sheetProtection/>
  <mergeCells count="97">
    <mergeCell ref="AU3:AW3"/>
    <mergeCell ref="AY3:AY4"/>
    <mergeCell ref="Y3:Y4"/>
    <mergeCell ref="Z3:AB3"/>
    <mergeCell ref="AC3:AC4"/>
    <mergeCell ref="AD3:AG3"/>
    <mergeCell ref="AH3:AH4"/>
    <mergeCell ref="AZ3:BC3"/>
    <mergeCell ref="AI3:AK3"/>
    <mergeCell ref="AL3:AL4"/>
    <mergeCell ref="AM3:AP3"/>
    <mergeCell ref="AQ3:AT3"/>
    <mergeCell ref="GR3:GT3"/>
    <mergeCell ref="FD3:FG3"/>
    <mergeCell ref="BH3:BH4"/>
    <mergeCell ref="BI3:BK3"/>
    <mergeCell ref="DZ3:EC3"/>
    <mergeCell ref="C3:C4"/>
    <mergeCell ref="D3:G3"/>
    <mergeCell ref="H3:J3"/>
    <mergeCell ref="L3:L4"/>
    <mergeCell ref="M3:P3"/>
    <mergeCell ref="Q3:T3"/>
    <mergeCell ref="U3:U4"/>
    <mergeCell ref="V3:X3"/>
    <mergeCell ref="ER3:ET3"/>
    <mergeCell ref="EV3:EY3"/>
    <mergeCell ref="FZ3:FZ4"/>
    <mergeCell ref="GA3:GC3"/>
    <mergeCell ref="EL3:EL4"/>
    <mergeCell ref="EM3:EP3"/>
    <mergeCell ref="CU3:CU4"/>
    <mergeCell ref="CV3:CX3"/>
    <mergeCell ref="GU3:GU4"/>
    <mergeCell ref="CM3:CP3"/>
    <mergeCell ref="CQ3:CT3"/>
    <mergeCell ref="CY3:CY4"/>
    <mergeCell ref="BY3:BY4"/>
    <mergeCell ref="DV3:DY3"/>
    <mergeCell ref="EQ3:EQ4"/>
    <mergeCell ref="CL3:CL4"/>
    <mergeCell ref="BZ3:CC3"/>
    <mergeCell ref="DH3:DH4"/>
    <mergeCell ref="GV3:GY3"/>
    <mergeCell ref="GZ3:HC3"/>
    <mergeCell ref="FI3:FL3"/>
    <mergeCell ref="FQ3:FQ4"/>
    <mergeCell ref="FR3:FT3"/>
    <mergeCell ref="FU3:FU4"/>
    <mergeCell ref="GD3:GD4"/>
    <mergeCell ref="GE3:GG3"/>
    <mergeCell ref="GI3:GL3"/>
    <mergeCell ref="GQ3:GQ4"/>
    <mergeCell ref="A42:A43"/>
    <mergeCell ref="B42:B43"/>
    <mergeCell ref="A37:A38"/>
    <mergeCell ref="B37:B38"/>
    <mergeCell ref="A1:A5"/>
    <mergeCell ref="B1:B5"/>
    <mergeCell ref="C1:BC1"/>
    <mergeCell ref="BD1:DC1"/>
    <mergeCell ref="DD1:FC1"/>
    <mergeCell ref="BL3:BL4"/>
    <mergeCell ref="BM3:BP3"/>
    <mergeCell ref="BQ3:BT3"/>
    <mergeCell ref="BU3:BU4"/>
    <mergeCell ref="BV3:BX3"/>
    <mergeCell ref="BD3:BG3"/>
    <mergeCell ref="DU3:DU4"/>
    <mergeCell ref="ED3:EG3"/>
    <mergeCell ref="DQ3:DQ4"/>
    <mergeCell ref="DR3:DT3"/>
    <mergeCell ref="CD3:CG3"/>
    <mergeCell ref="CH3:CH4"/>
    <mergeCell ref="CI3:CK3"/>
    <mergeCell ref="CZ3:DC3"/>
    <mergeCell ref="DD3:DG3"/>
    <mergeCell ref="HI5:HJ5"/>
    <mergeCell ref="HK5:HL5"/>
    <mergeCell ref="FH3:FH4"/>
    <mergeCell ref="FD1:HC1"/>
    <mergeCell ref="AX3:AX4"/>
    <mergeCell ref="EH3:EH4"/>
    <mergeCell ref="GM3:GP3"/>
    <mergeCell ref="FV3:FY3"/>
    <mergeCell ref="EI3:EK3"/>
    <mergeCell ref="DM3:DP3"/>
    <mergeCell ref="A90:B90"/>
    <mergeCell ref="K3:K4"/>
    <mergeCell ref="HG5:HH5"/>
    <mergeCell ref="EZ3:FC3"/>
    <mergeCell ref="GH3:GH4"/>
    <mergeCell ref="FM3:FP3"/>
    <mergeCell ref="HE5:HF5"/>
    <mergeCell ref="HD1:HD5"/>
    <mergeCell ref="DI3:DL3"/>
    <mergeCell ref="EU3:EU4"/>
  </mergeCells>
  <printOptions/>
  <pageMargins left="0.1968503937007874" right="0.1968503937007874" top="0.7874015748031497" bottom="0.3937007874015748" header="0" footer="0"/>
  <pageSetup fitToHeight="2" fitToWidth="3" horizontalDpi="600" verticalDpi="600" orientation="landscape" paperSize="9" scale="40" r:id="rId1"/>
  <rowBreaks count="2" manualBreakCount="2">
    <brk id="44" max="211" man="1"/>
    <brk id="70" max="211" man="1"/>
  </rowBreaks>
  <colBreaks count="3" manualBreakCount="3">
    <brk id="48" max="89" man="1"/>
    <brk id="106" max="89" man="1"/>
    <brk id="164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Серверная</cp:lastModifiedBy>
  <cp:lastPrinted>2018-10-08T10:15:35Z</cp:lastPrinted>
  <dcterms:created xsi:type="dcterms:W3CDTF">2015-06-17T06:46:41Z</dcterms:created>
  <dcterms:modified xsi:type="dcterms:W3CDTF">2023-03-09T03:41:59Z</dcterms:modified>
  <cp:category/>
  <cp:version/>
  <cp:contentType/>
  <cp:contentStatus/>
</cp:coreProperties>
</file>